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29"/>
  <workbookPr/>
  <mc:AlternateContent xmlns:mc="http://schemas.openxmlformats.org/markup-compatibility/2006">
    <mc:Choice Requires="x15">
      <x15ac:absPath xmlns:x15ac="http://schemas.microsoft.com/office/spreadsheetml/2010/11/ac" url="C:\Users\Jean Claude\Documents\"/>
    </mc:Choice>
  </mc:AlternateContent>
  <bookViews>
    <workbookView xWindow="0" yWindow="0" windowWidth="20730" windowHeight="10800" tabRatio="603" activeTab="4" xr2:uid="{00000000-000D-0000-FFFF-FFFF00000000}"/>
  </bookViews>
  <sheets>
    <sheet name="Série A" sheetId="1" r:id="rId1"/>
    <sheet name="série B" sheetId="2" r:id="rId2"/>
    <sheet name="série C" sheetId="3" r:id="rId3"/>
    <sheet name="série D" sheetId="4" r:id="rId4"/>
    <sheet name="série E" sheetId="5" r:id="rId5"/>
    <sheet name="Feuil10" sheetId="6" r:id="rId6"/>
    <sheet name="Feuil11" sheetId="7" r:id="rId7"/>
    <sheet name="Feuil12" sheetId="8" r:id="rId8"/>
    <sheet name="Feuil13" sheetId="9" r:id="rId9"/>
    <sheet name="Feuil14" sheetId="10" r:id="rId10"/>
    <sheet name="Feuil15" sheetId="11" r:id="rId11"/>
    <sheet name="Feuil16" sheetId="12" r:id="rId12"/>
    <sheet name="Feuil17" sheetId="13" r:id="rId13"/>
  </sheets>
  <definedNames>
    <definedName name="_xlnm._FilterDatabase" localSheetId="0" hidden="1">'Série A'!$A$10:$AY$92</definedName>
    <definedName name="_xlnm._FilterDatabase" localSheetId="1" hidden="1">'série B'!$A$10:$BB$92</definedName>
    <definedName name="_xlnm._FilterDatabase" localSheetId="2" hidden="1">'série C'!$A$10:$BB$92</definedName>
    <definedName name="_xlnm._FilterDatabase" localSheetId="3" hidden="1">'série D'!$A$10:$BB$92</definedName>
    <definedName name="_xlnm._FilterDatabase" localSheetId="4" hidden="1">'série E'!$A$10:$BB$92</definedName>
    <definedName name="Méry">'série B'!$AE$2:$AE$9</definedName>
    <definedName name="POINT1">#REF!</definedName>
    <definedName name="_xlnm.Print_Area" localSheetId="0">'Série A'!$A$10:$L$13</definedName>
    <definedName name="_xlnm.Print_Area" localSheetId="1">'série B'!$A$109:$L$112</definedName>
    <definedName name="_xlnm.Print_Area" localSheetId="2">'série C'!$A$109:$L$115</definedName>
    <definedName name="_xlnm.Print_Area" localSheetId="3">'série D'!$B$10:$L$52</definedName>
    <definedName name="_xlnm.Print_Area" localSheetId="4">'série E'!$S$133:$AP$157</definedName>
  </definedNames>
  <calcPr calcId="162913"/>
</workbook>
</file>

<file path=xl/calcChain.xml><?xml version="1.0" encoding="utf-8"?>
<calcChain xmlns="http://schemas.openxmlformats.org/spreadsheetml/2006/main">
  <c r="K79" i="5" l="1"/>
  <c r="K80" i="5"/>
  <c r="K81" i="5"/>
  <c r="K82" i="5"/>
  <c r="K83" i="5"/>
  <c r="K84" i="5"/>
  <c r="K85" i="5"/>
  <c r="K86" i="5"/>
  <c r="K87" i="5"/>
  <c r="K88" i="5"/>
  <c r="K37" i="4" l="1"/>
  <c r="K38" i="4"/>
  <c r="K39" i="4"/>
  <c r="K40" i="4"/>
  <c r="K41" i="4"/>
  <c r="K42" i="4"/>
  <c r="K43" i="4"/>
  <c r="K44" i="4"/>
  <c r="K49" i="4"/>
  <c r="K45" i="4"/>
  <c r="K46" i="4"/>
  <c r="K48" i="4"/>
  <c r="K47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L15" i="5" l="1"/>
  <c r="L13" i="5"/>
  <c r="L21" i="5"/>
  <c r="L44" i="5"/>
  <c r="L25" i="5"/>
  <c r="L40" i="5"/>
  <c r="L49" i="5"/>
  <c r="L38" i="5"/>
  <c r="L51" i="5"/>
  <c r="L53" i="5"/>
  <c r="L32" i="5"/>
  <c r="L58" i="5"/>
  <c r="L62" i="5"/>
  <c r="L66" i="5"/>
  <c r="L70" i="5"/>
  <c r="L74" i="5"/>
  <c r="L86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159" i="5"/>
  <c r="D153" i="5"/>
  <c r="AH144" i="4"/>
  <c r="AD144" i="4"/>
  <c r="U144" i="4"/>
  <c r="L113" i="5"/>
  <c r="L116" i="5"/>
  <c r="L111" i="5"/>
  <c r="L110" i="5"/>
  <c r="L115" i="5"/>
  <c r="L112" i="5"/>
  <c r="AB112" i="5" s="1"/>
  <c r="AD112" i="5" s="1"/>
  <c r="L114" i="5"/>
  <c r="L117" i="5"/>
  <c r="L118" i="5"/>
  <c r="L121" i="5"/>
  <c r="K122" i="5"/>
  <c r="K123" i="5"/>
  <c r="L113" i="4"/>
  <c r="L112" i="4"/>
  <c r="L110" i="3"/>
  <c r="L111" i="3"/>
  <c r="L112" i="3"/>
  <c r="L117" i="3"/>
  <c r="L118" i="3"/>
  <c r="L112" i="2"/>
  <c r="L113" i="2"/>
  <c r="L117" i="2"/>
  <c r="L120" i="2"/>
  <c r="L121" i="2"/>
  <c r="L122" i="2"/>
  <c r="L12" i="2"/>
  <c r="L23" i="2"/>
  <c r="L22" i="2"/>
  <c r="L15" i="2"/>
  <c r="L19" i="2"/>
  <c r="L13" i="2"/>
  <c r="L16" i="2"/>
  <c r="L21" i="2"/>
  <c r="L30" i="2"/>
  <c r="L33" i="2"/>
  <c r="L34" i="2"/>
  <c r="L37" i="2"/>
  <c r="L38" i="2"/>
  <c r="K42" i="2"/>
  <c r="L42" i="2" s="1"/>
  <c r="K43" i="2"/>
  <c r="K44" i="2"/>
  <c r="K45" i="2"/>
  <c r="L45" i="2" s="1"/>
  <c r="K46" i="2"/>
  <c r="L46" i="2" s="1"/>
  <c r="K47" i="2"/>
  <c r="K48" i="2"/>
  <c r="K49" i="2"/>
  <c r="L49" i="2" s="1"/>
  <c r="K50" i="2"/>
  <c r="L50" i="2" s="1"/>
  <c r="K51" i="2"/>
  <c r="K52" i="2"/>
  <c r="K53" i="2"/>
  <c r="L53" i="2" s="1"/>
  <c r="K54" i="2"/>
  <c r="L54" i="2" s="1"/>
  <c r="K55" i="2"/>
  <c r="K56" i="2"/>
  <c r="K57" i="2"/>
  <c r="L57" i="2" s="1"/>
  <c r="K58" i="2"/>
  <c r="L58" i="2" s="1"/>
  <c r="K59" i="2"/>
  <c r="K60" i="2"/>
  <c r="F219" i="4"/>
  <c r="F220" i="4"/>
  <c r="F165" i="4"/>
  <c r="F166" i="4"/>
  <c r="F167" i="4"/>
  <c r="E165" i="4"/>
  <c r="E166" i="4"/>
  <c r="E167" i="4"/>
  <c r="D165" i="4"/>
  <c r="D166" i="4"/>
  <c r="D157" i="4"/>
  <c r="D158" i="4"/>
  <c r="D159" i="4"/>
  <c r="D160" i="4"/>
  <c r="F218" i="3"/>
  <c r="F219" i="3"/>
  <c r="F220" i="3"/>
  <c r="Z12" i="2"/>
  <c r="Z22" i="2"/>
  <c r="Z11" i="2"/>
  <c r="AA11" i="2" s="1"/>
  <c r="Z23" i="2"/>
  <c r="AA23" i="2" s="1"/>
  <c r="Z13" i="2"/>
  <c r="Z14" i="2"/>
  <c r="AA14" i="2" s="1"/>
  <c r="Z24" i="2"/>
  <c r="Z15" i="2"/>
  <c r="AA15" i="2" s="1"/>
  <c r="Z17" i="2"/>
  <c r="AA17" i="2" s="1"/>
  <c r="Z18" i="2"/>
  <c r="Z25" i="2"/>
  <c r="Z19" i="2"/>
  <c r="AA19" i="2" s="1"/>
  <c r="Z26" i="2"/>
  <c r="AA26" i="2" s="1"/>
  <c r="Z20" i="2"/>
  <c r="Z16" i="2"/>
  <c r="AA16" i="2" s="1"/>
  <c r="W12" i="2"/>
  <c r="X12" i="2" s="1"/>
  <c r="W22" i="2"/>
  <c r="W11" i="2"/>
  <c r="W23" i="2"/>
  <c r="W13" i="2"/>
  <c r="X13" i="2" s="1"/>
  <c r="W14" i="2"/>
  <c r="X14" i="2" s="1"/>
  <c r="W24" i="2"/>
  <c r="X24" i="2" s="1"/>
  <c r="W15" i="2"/>
  <c r="W17" i="2"/>
  <c r="X17" i="2" s="1"/>
  <c r="W18" i="2"/>
  <c r="W25" i="2"/>
  <c r="X25" i="2" s="1"/>
  <c r="W19" i="2"/>
  <c r="W26" i="2"/>
  <c r="X26" i="2" s="1"/>
  <c r="W20" i="2"/>
  <c r="T12" i="2"/>
  <c r="T22" i="2"/>
  <c r="T11" i="2"/>
  <c r="U11" i="2" s="1"/>
  <c r="T23" i="2"/>
  <c r="T13" i="2"/>
  <c r="T14" i="2"/>
  <c r="T24" i="2"/>
  <c r="U24" i="2" s="1"/>
  <c r="T15" i="2"/>
  <c r="T17" i="2"/>
  <c r="T18" i="2"/>
  <c r="T25" i="2"/>
  <c r="U25" i="2" s="1"/>
  <c r="T19" i="2"/>
  <c r="T26" i="2"/>
  <c r="U26" i="2" s="1"/>
  <c r="T20" i="2"/>
  <c r="Q12" i="2"/>
  <c r="Q22" i="2"/>
  <c r="Q11" i="2"/>
  <c r="Q23" i="2"/>
  <c r="Q13" i="2"/>
  <c r="R13" i="2" s="1"/>
  <c r="Q14" i="2"/>
  <c r="Q24" i="2"/>
  <c r="Q15" i="2"/>
  <c r="Q17" i="2"/>
  <c r="R17" i="2" s="1"/>
  <c r="Q18" i="2"/>
  <c r="Q25" i="2"/>
  <c r="Q19" i="2"/>
  <c r="Q26" i="2"/>
  <c r="R26" i="2" s="1"/>
  <c r="Q20" i="2"/>
  <c r="N12" i="2"/>
  <c r="N22" i="2"/>
  <c r="N11" i="2"/>
  <c r="O11" i="2" s="1"/>
  <c r="N23" i="2"/>
  <c r="O23" i="2" s="1"/>
  <c r="N13" i="2"/>
  <c r="N14" i="2"/>
  <c r="O14" i="2" s="1"/>
  <c r="N24" i="2"/>
  <c r="O24" i="2" s="1"/>
  <c r="N15" i="2"/>
  <c r="O15" i="2" s="1"/>
  <c r="N17" i="2"/>
  <c r="O17" i="2" s="1"/>
  <c r="N18" i="2"/>
  <c r="N25" i="2"/>
  <c r="O25" i="2" s="1"/>
  <c r="N19" i="2"/>
  <c r="O19" i="2" s="1"/>
  <c r="N26" i="2"/>
  <c r="N20" i="2"/>
  <c r="L18" i="2"/>
  <c r="L26" i="2"/>
  <c r="Z11" i="5"/>
  <c r="AA11" i="5" s="1"/>
  <c r="Z23" i="5"/>
  <c r="AA23" i="5" s="1"/>
  <c r="Z15" i="5"/>
  <c r="Z14" i="5"/>
  <c r="AA14" i="5" s="1"/>
  <c r="Z20" i="5"/>
  <c r="Z18" i="5"/>
  <c r="AA18" i="5" s="1"/>
  <c r="Z13" i="5"/>
  <c r="Z16" i="5"/>
  <c r="AA16" i="5" s="1"/>
  <c r="Z17" i="5"/>
  <c r="Z19" i="5"/>
  <c r="AA19" i="5" s="1"/>
  <c r="Z21" i="5"/>
  <c r="AA21" i="5" s="1"/>
  <c r="Z41" i="5"/>
  <c r="AA41" i="5" s="1"/>
  <c r="Z42" i="5"/>
  <c r="Z43" i="5"/>
  <c r="AA43" i="5" s="1"/>
  <c r="Z44" i="5"/>
  <c r="AA44" i="5" s="1"/>
  <c r="Z27" i="5"/>
  <c r="AA27" i="5" s="1"/>
  <c r="Z29" i="5"/>
  <c r="AA29" i="5" s="1"/>
  <c r="Z26" i="5"/>
  <c r="AA26" i="5" s="1"/>
  <c r="Z25" i="5"/>
  <c r="Z22" i="5"/>
  <c r="AA22" i="5" s="1"/>
  <c r="Z45" i="5"/>
  <c r="AA45" i="5" s="1"/>
  <c r="Z33" i="5"/>
  <c r="AA33" i="5" s="1"/>
  <c r="Z35" i="5"/>
  <c r="AA35" i="5" s="1"/>
  <c r="Z34" i="5"/>
  <c r="AA34" i="5" s="1"/>
  <c r="Z49" i="5"/>
  <c r="AA49" i="5" s="1"/>
  <c r="Z38" i="5"/>
  <c r="AA38" i="5" s="1"/>
  <c r="Z47" i="5"/>
  <c r="AA47" i="5" s="1"/>
  <c r="Z40" i="5"/>
  <c r="AA40" i="5" s="1"/>
  <c r="Z46" i="5"/>
  <c r="AA46" i="5" s="1"/>
  <c r="Z39" i="5"/>
  <c r="AA39" i="5" s="1"/>
  <c r="Z48" i="5"/>
  <c r="AA48" i="5" s="1"/>
  <c r="Z31" i="5"/>
  <c r="AA31" i="5" s="1"/>
  <c r="Z51" i="5"/>
  <c r="Z36" i="5"/>
  <c r="Z50" i="5"/>
  <c r="AA50" i="5" s="1"/>
  <c r="Z28" i="5"/>
  <c r="AA28" i="5" s="1"/>
  <c r="Z52" i="5"/>
  <c r="AA52" i="5" s="1"/>
  <c r="Z37" i="5"/>
  <c r="AA37" i="5" s="1"/>
  <c r="Z53" i="5"/>
  <c r="AA53" i="5" s="1"/>
  <c r="Z54" i="5"/>
  <c r="AA54" i="5" s="1"/>
  <c r="Z30" i="5"/>
  <c r="Z24" i="5"/>
  <c r="AA24" i="5" s="1"/>
  <c r="Z32" i="5"/>
  <c r="AA32" i="5" s="1"/>
  <c r="Z55" i="5"/>
  <c r="AA55" i="5" s="1"/>
  <c r="Z56" i="5"/>
  <c r="AA56" i="5" s="1"/>
  <c r="Z57" i="5"/>
  <c r="AA57" i="5" s="1"/>
  <c r="Z58" i="5"/>
  <c r="Z59" i="5"/>
  <c r="AA59" i="5" s="1"/>
  <c r="Z60" i="5"/>
  <c r="AA60" i="5" s="1"/>
  <c r="Z61" i="5"/>
  <c r="AA61" i="5" s="1"/>
  <c r="Z62" i="5"/>
  <c r="AA62" i="5" s="1"/>
  <c r="Z63" i="5"/>
  <c r="AA63" i="5" s="1"/>
  <c r="Z64" i="5"/>
  <c r="Z65" i="5"/>
  <c r="W11" i="5"/>
  <c r="W23" i="5"/>
  <c r="X23" i="5" s="1"/>
  <c r="W15" i="5"/>
  <c r="X15" i="5" s="1"/>
  <c r="W14" i="5"/>
  <c r="X14" i="5" s="1"/>
  <c r="W20" i="5"/>
  <c r="W18" i="5"/>
  <c r="X18" i="5" s="1"/>
  <c r="W13" i="5"/>
  <c r="X13" i="5" s="1"/>
  <c r="W16" i="5"/>
  <c r="X16" i="5" s="1"/>
  <c r="W17" i="5"/>
  <c r="X17" i="5" s="1"/>
  <c r="W19" i="5"/>
  <c r="X19" i="5" s="1"/>
  <c r="W21" i="5"/>
  <c r="W41" i="5"/>
  <c r="X41" i="5" s="1"/>
  <c r="W42" i="5"/>
  <c r="X42" i="5" s="1"/>
  <c r="W43" i="5"/>
  <c r="W44" i="5"/>
  <c r="W27" i="5"/>
  <c r="X27" i="5" s="1"/>
  <c r="W29" i="5"/>
  <c r="W26" i="5"/>
  <c r="W25" i="5"/>
  <c r="X25" i="5" s="1"/>
  <c r="W22" i="5"/>
  <c r="X22" i="5" s="1"/>
  <c r="W45" i="5"/>
  <c r="W33" i="5"/>
  <c r="X33" i="5" s="1"/>
  <c r="W35" i="5"/>
  <c r="X35" i="5" s="1"/>
  <c r="W34" i="5"/>
  <c r="X34" i="5" s="1"/>
  <c r="W49" i="5"/>
  <c r="W38" i="5"/>
  <c r="X38" i="5" s="1"/>
  <c r="W47" i="5"/>
  <c r="X47" i="5" s="1"/>
  <c r="W40" i="5"/>
  <c r="X40" i="5" s="1"/>
  <c r="W46" i="5"/>
  <c r="X46" i="5" s="1"/>
  <c r="W39" i="5"/>
  <c r="X39" i="5" s="1"/>
  <c r="W48" i="5"/>
  <c r="W31" i="5"/>
  <c r="X31" i="5" s="1"/>
  <c r="W51" i="5"/>
  <c r="X51" i="5" s="1"/>
  <c r="W36" i="5"/>
  <c r="X36" i="5" s="1"/>
  <c r="W50" i="5"/>
  <c r="W28" i="5"/>
  <c r="X28" i="5" s="1"/>
  <c r="W52" i="5"/>
  <c r="X52" i="5" s="1"/>
  <c r="W37" i="5"/>
  <c r="X37" i="5" s="1"/>
  <c r="W53" i="5"/>
  <c r="X53" i="5" s="1"/>
  <c r="W54" i="5"/>
  <c r="X54" i="5" s="1"/>
  <c r="W30" i="5"/>
  <c r="X30" i="5" s="1"/>
  <c r="W24" i="5"/>
  <c r="X24" i="5" s="1"/>
  <c r="W32" i="5"/>
  <c r="X32" i="5" s="1"/>
  <c r="W55" i="5"/>
  <c r="X55" i="5" s="1"/>
  <c r="W56" i="5"/>
  <c r="W57" i="5"/>
  <c r="X57" i="5" s="1"/>
  <c r="W58" i="5"/>
  <c r="X58" i="5" s="1"/>
  <c r="W59" i="5"/>
  <c r="X59" i="5" s="1"/>
  <c r="W60" i="5"/>
  <c r="X60" i="5" s="1"/>
  <c r="W61" i="5"/>
  <c r="X61" i="5" s="1"/>
  <c r="W62" i="5"/>
  <c r="W63" i="5"/>
  <c r="X63" i="5" s="1"/>
  <c r="W64" i="5"/>
  <c r="W65" i="5"/>
  <c r="X65" i="5" s="1"/>
  <c r="W66" i="5"/>
  <c r="X66" i="5" s="1"/>
  <c r="T11" i="5"/>
  <c r="U11" i="5" s="1"/>
  <c r="T23" i="5"/>
  <c r="T15" i="5"/>
  <c r="U15" i="5" s="1"/>
  <c r="T14" i="5"/>
  <c r="U14" i="5" s="1"/>
  <c r="T20" i="5"/>
  <c r="U20" i="5" s="1"/>
  <c r="T18" i="5"/>
  <c r="T13" i="5"/>
  <c r="U13" i="5" s="1"/>
  <c r="T16" i="5"/>
  <c r="U16" i="5" s="1"/>
  <c r="T17" i="5"/>
  <c r="U17" i="5" s="1"/>
  <c r="T19" i="5"/>
  <c r="U19" i="5" s="1"/>
  <c r="T21" i="5"/>
  <c r="U21" i="5" s="1"/>
  <c r="T41" i="5"/>
  <c r="T42" i="5"/>
  <c r="U42" i="5" s="1"/>
  <c r="T43" i="5"/>
  <c r="U43" i="5" s="1"/>
  <c r="T44" i="5"/>
  <c r="U44" i="5" s="1"/>
  <c r="T27" i="5"/>
  <c r="T29" i="5"/>
  <c r="U29" i="5" s="1"/>
  <c r="T26" i="5"/>
  <c r="U26" i="5" s="1"/>
  <c r="T25" i="5"/>
  <c r="U25" i="5" s="1"/>
  <c r="T22" i="5"/>
  <c r="U22" i="5" s="1"/>
  <c r="T45" i="5"/>
  <c r="U45" i="5" s="1"/>
  <c r="T33" i="5"/>
  <c r="U33" i="5" s="1"/>
  <c r="T35" i="5"/>
  <c r="U35" i="5" s="1"/>
  <c r="T34" i="5"/>
  <c r="U34" i="5" s="1"/>
  <c r="T49" i="5"/>
  <c r="U49" i="5" s="1"/>
  <c r="T38" i="5"/>
  <c r="T47" i="5"/>
  <c r="U47" i="5" s="1"/>
  <c r="T40" i="5"/>
  <c r="U40" i="5" s="1"/>
  <c r="T46" i="5"/>
  <c r="U46" i="5" s="1"/>
  <c r="T39" i="5"/>
  <c r="U39" i="5" s="1"/>
  <c r="T48" i="5"/>
  <c r="U48" i="5" s="1"/>
  <c r="T31" i="5"/>
  <c r="U31" i="5" s="1"/>
  <c r="T51" i="5"/>
  <c r="T36" i="5"/>
  <c r="U36" i="5" s="1"/>
  <c r="T50" i="5"/>
  <c r="U50" i="5" s="1"/>
  <c r="T28" i="5"/>
  <c r="U28" i="5" s="1"/>
  <c r="T52" i="5"/>
  <c r="U52" i="5" s="1"/>
  <c r="T37" i="5"/>
  <c r="U37" i="5" s="1"/>
  <c r="T53" i="5"/>
  <c r="U53" i="5" s="1"/>
  <c r="T54" i="5"/>
  <c r="U54" i="5" s="1"/>
  <c r="T30" i="5"/>
  <c r="U30" i="5" s="1"/>
  <c r="T24" i="5"/>
  <c r="U24" i="5" s="1"/>
  <c r="T32" i="5"/>
  <c r="U32" i="5" s="1"/>
  <c r="T55" i="5"/>
  <c r="U55" i="5" s="1"/>
  <c r="Q11" i="5"/>
  <c r="Q23" i="5"/>
  <c r="R23" i="5" s="1"/>
  <c r="Q15" i="5"/>
  <c r="R15" i="5" s="1"/>
  <c r="Q14" i="5"/>
  <c r="Q20" i="5"/>
  <c r="R20" i="5" s="1"/>
  <c r="Q18" i="5"/>
  <c r="R18" i="5" s="1"/>
  <c r="Q13" i="5"/>
  <c r="R13" i="5" s="1"/>
  <c r="Q16" i="5"/>
  <c r="R16" i="5" s="1"/>
  <c r="Q17" i="5"/>
  <c r="R17" i="5" s="1"/>
  <c r="Q19" i="5"/>
  <c r="R19" i="5" s="1"/>
  <c r="Q21" i="5"/>
  <c r="R21" i="5" s="1"/>
  <c r="Q41" i="5"/>
  <c r="R41" i="5" s="1"/>
  <c r="Q42" i="5"/>
  <c r="R42" i="5" s="1"/>
  <c r="Q43" i="5"/>
  <c r="R43" i="5" s="1"/>
  <c r="Q44" i="5"/>
  <c r="R44" i="5" s="1"/>
  <c r="Q27" i="5"/>
  <c r="R27" i="5" s="1"/>
  <c r="Q29" i="5"/>
  <c r="R29" i="5" s="1"/>
  <c r="Q26" i="5"/>
  <c r="R26" i="5" s="1"/>
  <c r="Q25" i="5"/>
  <c r="R25" i="5" s="1"/>
  <c r="Q22" i="5"/>
  <c r="R22" i="5" s="1"/>
  <c r="Q45" i="5"/>
  <c r="R45" i="5" s="1"/>
  <c r="Q33" i="5"/>
  <c r="R33" i="5" s="1"/>
  <c r="Q35" i="5"/>
  <c r="R35" i="5" s="1"/>
  <c r="Q34" i="5"/>
  <c r="R34" i="5" s="1"/>
  <c r="Q49" i="5"/>
  <c r="R49" i="5" s="1"/>
  <c r="Q38" i="5"/>
  <c r="R38" i="5" s="1"/>
  <c r="Q47" i="5"/>
  <c r="R47" i="5" s="1"/>
  <c r="Q40" i="5"/>
  <c r="R40" i="5" s="1"/>
  <c r="Q46" i="5"/>
  <c r="R46" i="5" s="1"/>
  <c r="Q39" i="5"/>
  <c r="R39" i="5" s="1"/>
  <c r="Q48" i="5"/>
  <c r="Q31" i="5"/>
  <c r="R31" i="5" s="1"/>
  <c r="Q51" i="5"/>
  <c r="R51" i="5" s="1"/>
  <c r="Q36" i="5"/>
  <c r="Q50" i="5"/>
  <c r="R50" i="5" s="1"/>
  <c r="Q28" i="5"/>
  <c r="R28" i="5" s="1"/>
  <c r="Q52" i="5"/>
  <c r="R52" i="5" s="1"/>
  <c r="Q37" i="5"/>
  <c r="R37" i="5" s="1"/>
  <c r="Q53" i="5"/>
  <c r="R53" i="5" s="1"/>
  <c r="Q54" i="5"/>
  <c r="R54" i="5" s="1"/>
  <c r="Q30" i="5"/>
  <c r="R30" i="5" s="1"/>
  <c r="Q24" i="5"/>
  <c r="R24" i="5" s="1"/>
  <c r="Q32" i="5"/>
  <c r="R32" i="5" s="1"/>
  <c r="Q55" i="5"/>
  <c r="R55" i="5" s="1"/>
  <c r="Q56" i="5"/>
  <c r="R56" i="5" s="1"/>
  <c r="Q57" i="5"/>
  <c r="N11" i="5"/>
  <c r="O11" i="5" s="1"/>
  <c r="N23" i="5"/>
  <c r="N15" i="5"/>
  <c r="O15" i="5" s="1"/>
  <c r="N14" i="5"/>
  <c r="O14" i="5" s="1"/>
  <c r="N20" i="5"/>
  <c r="O20" i="5" s="1"/>
  <c r="N18" i="5"/>
  <c r="O18" i="5" s="1"/>
  <c r="N13" i="5"/>
  <c r="O13" i="5" s="1"/>
  <c r="N16" i="5"/>
  <c r="N17" i="5"/>
  <c r="O17" i="5" s="1"/>
  <c r="N19" i="5"/>
  <c r="O19" i="5" s="1"/>
  <c r="N21" i="5"/>
  <c r="O21" i="5" s="1"/>
  <c r="N41" i="5"/>
  <c r="N42" i="5"/>
  <c r="O42" i="5" s="1"/>
  <c r="N43" i="5"/>
  <c r="O43" i="5" s="1"/>
  <c r="N44" i="5"/>
  <c r="O44" i="5" s="1"/>
  <c r="N27" i="5"/>
  <c r="O27" i="5" s="1"/>
  <c r="N29" i="5"/>
  <c r="O29" i="5" s="1"/>
  <c r="N26" i="5"/>
  <c r="N25" i="5"/>
  <c r="O25" i="5" s="1"/>
  <c r="N22" i="5"/>
  <c r="O22" i="5" s="1"/>
  <c r="N45" i="5"/>
  <c r="O45" i="5" s="1"/>
  <c r="L12" i="5"/>
  <c r="L11" i="5"/>
  <c r="L23" i="5"/>
  <c r="L14" i="5"/>
  <c r="L20" i="5"/>
  <c r="L18" i="5"/>
  <c r="L16" i="5"/>
  <c r="L17" i="5"/>
  <c r="L19" i="5"/>
  <c r="L41" i="5"/>
  <c r="L42" i="5"/>
  <c r="L43" i="5"/>
  <c r="L27" i="5"/>
  <c r="L29" i="5"/>
  <c r="L22" i="5"/>
  <c r="L45" i="5"/>
  <c r="L33" i="5"/>
  <c r="AH161" i="1"/>
  <c r="AD161" i="1"/>
  <c r="U161" i="1"/>
  <c r="S161" i="1"/>
  <c r="AH160" i="1"/>
  <c r="AD160" i="1"/>
  <c r="U160" i="1"/>
  <c r="S160" i="1"/>
  <c r="AH159" i="1"/>
  <c r="AD159" i="1"/>
  <c r="U159" i="1"/>
  <c r="S159" i="1"/>
  <c r="AH158" i="1"/>
  <c r="AD158" i="1"/>
  <c r="U158" i="1"/>
  <c r="S158" i="1"/>
  <c r="AH157" i="1"/>
  <c r="AD157" i="1"/>
  <c r="U157" i="1"/>
  <c r="S157" i="1"/>
  <c r="AH156" i="1"/>
  <c r="AD156" i="1"/>
  <c r="U156" i="1"/>
  <c r="S156" i="1"/>
  <c r="AH155" i="1"/>
  <c r="AD155" i="1"/>
  <c r="U155" i="1"/>
  <c r="S155" i="1"/>
  <c r="AH154" i="1"/>
  <c r="AD154" i="1"/>
  <c r="U154" i="1"/>
  <c r="S154" i="1"/>
  <c r="AH153" i="1"/>
  <c r="AD153" i="1"/>
  <c r="U153" i="1"/>
  <c r="S153" i="1"/>
  <c r="AH152" i="1"/>
  <c r="AD152" i="1"/>
  <c r="U152" i="1"/>
  <c r="S152" i="1"/>
  <c r="AH151" i="1"/>
  <c r="AD151" i="1"/>
  <c r="U151" i="1"/>
  <c r="S151" i="1"/>
  <c r="AH150" i="1"/>
  <c r="AD150" i="1"/>
  <c r="U150" i="1"/>
  <c r="S150" i="1"/>
  <c r="AH149" i="1"/>
  <c r="AD149" i="1"/>
  <c r="U149" i="1"/>
  <c r="S149" i="1"/>
  <c r="AH148" i="1"/>
  <c r="AD148" i="1"/>
  <c r="U148" i="1"/>
  <c r="S148" i="1"/>
  <c r="AH147" i="1"/>
  <c r="AD147" i="1"/>
  <c r="U147" i="1"/>
  <c r="S147" i="1"/>
  <c r="AH146" i="1"/>
  <c r="AD146" i="1"/>
  <c r="U146" i="1"/>
  <c r="S146" i="1"/>
  <c r="AH145" i="1"/>
  <c r="AD145" i="1"/>
  <c r="U145" i="1"/>
  <c r="S145" i="1"/>
  <c r="AH144" i="1"/>
  <c r="AD144" i="1"/>
  <c r="U144" i="1"/>
  <c r="S144" i="1"/>
  <c r="AH143" i="1"/>
  <c r="AD143" i="1"/>
  <c r="U143" i="1"/>
  <c r="S143" i="1"/>
  <c r="AH161" i="2"/>
  <c r="AD161" i="2"/>
  <c r="U161" i="2"/>
  <c r="S161" i="2"/>
  <c r="AH160" i="2"/>
  <c r="AD160" i="2"/>
  <c r="U160" i="2"/>
  <c r="S160" i="2"/>
  <c r="AH159" i="2"/>
  <c r="AD159" i="2"/>
  <c r="U159" i="2"/>
  <c r="S159" i="2"/>
  <c r="AH158" i="2"/>
  <c r="AD158" i="2"/>
  <c r="U158" i="2"/>
  <c r="S158" i="2"/>
  <c r="AH157" i="2"/>
  <c r="AD157" i="2"/>
  <c r="U157" i="2"/>
  <c r="S157" i="2"/>
  <c r="AH156" i="2"/>
  <c r="AD156" i="2"/>
  <c r="U156" i="2"/>
  <c r="S156" i="2"/>
  <c r="AH155" i="2"/>
  <c r="AD155" i="2"/>
  <c r="U155" i="2"/>
  <c r="S155" i="2"/>
  <c r="AH154" i="2"/>
  <c r="AD154" i="2"/>
  <c r="U154" i="2"/>
  <c r="S154" i="2"/>
  <c r="AH153" i="2"/>
  <c r="AD153" i="2"/>
  <c r="U153" i="2"/>
  <c r="S153" i="2"/>
  <c r="AH152" i="2"/>
  <c r="AD152" i="2"/>
  <c r="U152" i="2"/>
  <c r="S152" i="2"/>
  <c r="AH151" i="2"/>
  <c r="AD151" i="2"/>
  <c r="U151" i="2"/>
  <c r="S151" i="2"/>
  <c r="AH150" i="2"/>
  <c r="AD150" i="2"/>
  <c r="U150" i="2"/>
  <c r="S150" i="2"/>
  <c r="AH149" i="2"/>
  <c r="AD149" i="2"/>
  <c r="U149" i="2"/>
  <c r="S149" i="2"/>
  <c r="AH148" i="2"/>
  <c r="AD148" i="2"/>
  <c r="U148" i="2"/>
  <c r="S148" i="2"/>
  <c r="AH147" i="2"/>
  <c r="AD147" i="2"/>
  <c r="U147" i="2"/>
  <c r="S147" i="2"/>
  <c r="AH146" i="2"/>
  <c r="AD146" i="2"/>
  <c r="U146" i="2"/>
  <c r="S146" i="2"/>
  <c r="AH145" i="2"/>
  <c r="AD145" i="2"/>
  <c r="U145" i="2"/>
  <c r="S145" i="2"/>
  <c r="AH144" i="2"/>
  <c r="AD144" i="2"/>
  <c r="U144" i="2"/>
  <c r="S144" i="2"/>
  <c r="AH143" i="2"/>
  <c r="AD143" i="2"/>
  <c r="U143" i="2"/>
  <c r="S143" i="2"/>
  <c r="AH161" i="3"/>
  <c r="AD161" i="3"/>
  <c r="U161" i="3"/>
  <c r="S161" i="3"/>
  <c r="AH160" i="3"/>
  <c r="AD160" i="3"/>
  <c r="U160" i="3"/>
  <c r="S160" i="3"/>
  <c r="AH159" i="3"/>
  <c r="AD159" i="3"/>
  <c r="U159" i="3"/>
  <c r="S159" i="3"/>
  <c r="AH158" i="3"/>
  <c r="AD158" i="3"/>
  <c r="U158" i="3"/>
  <c r="S158" i="3"/>
  <c r="AH157" i="3"/>
  <c r="AD157" i="3"/>
  <c r="U157" i="3"/>
  <c r="S157" i="3"/>
  <c r="AH156" i="3"/>
  <c r="AD156" i="3"/>
  <c r="U156" i="3"/>
  <c r="S156" i="3"/>
  <c r="AH155" i="3"/>
  <c r="AD155" i="3"/>
  <c r="U155" i="3"/>
  <c r="S155" i="3"/>
  <c r="AH154" i="3"/>
  <c r="AD154" i="3"/>
  <c r="U154" i="3"/>
  <c r="S154" i="3"/>
  <c r="AH153" i="3"/>
  <c r="AD153" i="3"/>
  <c r="U153" i="3"/>
  <c r="S153" i="3"/>
  <c r="AH152" i="3"/>
  <c r="AD152" i="3"/>
  <c r="U152" i="3"/>
  <c r="S152" i="3"/>
  <c r="AH151" i="3"/>
  <c r="AD151" i="3"/>
  <c r="U151" i="3"/>
  <c r="S151" i="3"/>
  <c r="AH150" i="3"/>
  <c r="AD150" i="3"/>
  <c r="U150" i="3"/>
  <c r="S150" i="3"/>
  <c r="AH149" i="3"/>
  <c r="AD149" i="3"/>
  <c r="U149" i="3"/>
  <c r="S149" i="3"/>
  <c r="AH148" i="3"/>
  <c r="AD148" i="3"/>
  <c r="U148" i="3"/>
  <c r="S148" i="3"/>
  <c r="AH147" i="3"/>
  <c r="AD147" i="3"/>
  <c r="U147" i="3"/>
  <c r="S147" i="3"/>
  <c r="AH146" i="3"/>
  <c r="AD146" i="3"/>
  <c r="U146" i="3"/>
  <c r="S146" i="3"/>
  <c r="AH145" i="3"/>
  <c r="AD145" i="3"/>
  <c r="U145" i="3"/>
  <c r="S145" i="3"/>
  <c r="AH144" i="3"/>
  <c r="AD144" i="3"/>
  <c r="U144" i="3"/>
  <c r="S144" i="3"/>
  <c r="AH143" i="3"/>
  <c r="AD143" i="3"/>
  <c r="U143" i="3"/>
  <c r="S143" i="3"/>
  <c r="AH161" i="4"/>
  <c r="AD161" i="4"/>
  <c r="U161" i="4"/>
  <c r="S161" i="4"/>
  <c r="AH160" i="4"/>
  <c r="AD160" i="4"/>
  <c r="U160" i="4"/>
  <c r="S160" i="4"/>
  <c r="AH159" i="4"/>
  <c r="AD159" i="4"/>
  <c r="U159" i="4"/>
  <c r="S159" i="4"/>
  <c r="AH158" i="4"/>
  <c r="AD158" i="4"/>
  <c r="U158" i="4"/>
  <c r="S158" i="4"/>
  <c r="AH157" i="4"/>
  <c r="AD157" i="4"/>
  <c r="U157" i="4"/>
  <c r="S157" i="4"/>
  <c r="AH156" i="4"/>
  <c r="AD156" i="4"/>
  <c r="U156" i="4"/>
  <c r="S156" i="4"/>
  <c r="AH155" i="4"/>
  <c r="AD155" i="4"/>
  <c r="U155" i="4"/>
  <c r="S155" i="4"/>
  <c r="AH154" i="4"/>
  <c r="AD154" i="4"/>
  <c r="U154" i="4"/>
  <c r="S154" i="4"/>
  <c r="AH153" i="4"/>
  <c r="AD153" i="4"/>
  <c r="U153" i="4"/>
  <c r="S153" i="4"/>
  <c r="AH152" i="4"/>
  <c r="AD152" i="4"/>
  <c r="U152" i="4"/>
  <c r="S152" i="4"/>
  <c r="AH151" i="4"/>
  <c r="AD151" i="4"/>
  <c r="U151" i="4"/>
  <c r="S151" i="4"/>
  <c r="AH150" i="4"/>
  <c r="AD150" i="4"/>
  <c r="U150" i="4"/>
  <c r="S150" i="4"/>
  <c r="AH149" i="4"/>
  <c r="AD149" i="4"/>
  <c r="U149" i="4"/>
  <c r="S149" i="4"/>
  <c r="AH148" i="4"/>
  <c r="AD148" i="4"/>
  <c r="U148" i="4"/>
  <c r="S148" i="4"/>
  <c r="AH147" i="4"/>
  <c r="AD147" i="4"/>
  <c r="U147" i="4"/>
  <c r="S147" i="4"/>
  <c r="AH146" i="4"/>
  <c r="AD146" i="4"/>
  <c r="U146" i="4"/>
  <c r="S146" i="4"/>
  <c r="AH145" i="4"/>
  <c r="AD145" i="4"/>
  <c r="U145" i="4"/>
  <c r="S145" i="4"/>
  <c r="S144" i="4"/>
  <c r="AH143" i="4"/>
  <c r="AD143" i="4"/>
  <c r="U143" i="4"/>
  <c r="S143" i="4"/>
  <c r="AH161" i="5"/>
  <c r="AD161" i="5"/>
  <c r="U161" i="5"/>
  <c r="S161" i="5"/>
  <c r="AH160" i="5"/>
  <c r="AD160" i="5"/>
  <c r="U160" i="5"/>
  <c r="S160" i="5"/>
  <c r="AH159" i="5"/>
  <c r="AD159" i="5"/>
  <c r="U159" i="5"/>
  <c r="S159" i="5"/>
  <c r="AH158" i="5"/>
  <c r="AD158" i="5"/>
  <c r="U158" i="5"/>
  <c r="S158" i="5"/>
  <c r="AH157" i="5"/>
  <c r="AD157" i="5"/>
  <c r="U157" i="5"/>
  <c r="S157" i="5"/>
  <c r="AH156" i="5"/>
  <c r="AD156" i="5"/>
  <c r="U156" i="5"/>
  <c r="S156" i="5"/>
  <c r="AH155" i="5"/>
  <c r="AD155" i="5"/>
  <c r="U155" i="5"/>
  <c r="S155" i="5"/>
  <c r="AH154" i="5"/>
  <c r="AD154" i="5"/>
  <c r="U154" i="5"/>
  <c r="S154" i="5"/>
  <c r="AH153" i="5"/>
  <c r="AD153" i="5"/>
  <c r="U153" i="5"/>
  <c r="S153" i="5"/>
  <c r="AH152" i="5"/>
  <c r="AD152" i="5"/>
  <c r="U152" i="5"/>
  <c r="S152" i="5"/>
  <c r="AH151" i="5"/>
  <c r="AD151" i="5"/>
  <c r="U151" i="5"/>
  <c r="S151" i="5"/>
  <c r="AH150" i="5"/>
  <c r="AD150" i="5"/>
  <c r="U150" i="5"/>
  <c r="S150" i="5"/>
  <c r="AH149" i="5"/>
  <c r="AD149" i="5"/>
  <c r="U149" i="5"/>
  <c r="S149" i="5"/>
  <c r="AH148" i="5"/>
  <c r="AD148" i="5"/>
  <c r="U148" i="5"/>
  <c r="S148" i="5"/>
  <c r="AH147" i="5"/>
  <c r="AD147" i="5"/>
  <c r="U147" i="5"/>
  <c r="S147" i="5"/>
  <c r="AH146" i="5"/>
  <c r="AD146" i="5"/>
  <c r="U146" i="5"/>
  <c r="S146" i="5"/>
  <c r="AH145" i="5"/>
  <c r="AD145" i="5"/>
  <c r="U145" i="5"/>
  <c r="S145" i="5"/>
  <c r="AH144" i="5"/>
  <c r="AD144" i="5"/>
  <c r="U144" i="5"/>
  <c r="S144" i="5"/>
  <c r="AH143" i="5"/>
  <c r="AD143" i="5"/>
  <c r="U143" i="5"/>
  <c r="S143" i="5"/>
  <c r="C185" i="2"/>
  <c r="D185" i="2"/>
  <c r="E185" i="2"/>
  <c r="F185" i="2"/>
  <c r="C186" i="2"/>
  <c r="D186" i="2"/>
  <c r="E186" i="2"/>
  <c r="F186" i="2"/>
  <c r="D182" i="2"/>
  <c r="E182" i="2"/>
  <c r="F182" i="2"/>
  <c r="D183" i="2"/>
  <c r="E183" i="2"/>
  <c r="F183" i="2"/>
  <c r="D184" i="2"/>
  <c r="E184" i="2"/>
  <c r="F184" i="2"/>
  <c r="C182" i="2"/>
  <c r="C183" i="2"/>
  <c r="C180" i="2"/>
  <c r="D180" i="2"/>
  <c r="E180" i="2"/>
  <c r="F180" i="2"/>
  <c r="C181" i="2"/>
  <c r="D181" i="2"/>
  <c r="E181" i="2"/>
  <c r="F181" i="2"/>
  <c r="D187" i="5"/>
  <c r="E187" i="5"/>
  <c r="F187" i="5"/>
  <c r="F220" i="5"/>
  <c r="I110" i="2"/>
  <c r="I111" i="2"/>
  <c r="I113" i="2"/>
  <c r="I112" i="2"/>
  <c r="I22" i="2"/>
  <c r="I26" i="2"/>
  <c r="I18" i="2"/>
  <c r="I13" i="2"/>
  <c r="I24" i="2"/>
  <c r="I15" i="2"/>
  <c r="I19" i="2"/>
  <c r="I23" i="2"/>
  <c r="I11" i="2"/>
  <c r="I25" i="2"/>
  <c r="I17" i="2"/>
  <c r="I12" i="2"/>
  <c r="I14" i="2"/>
  <c r="I20" i="2"/>
  <c r="I16" i="2"/>
  <c r="I21" i="2"/>
  <c r="I27" i="2"/>
  <c r="I28" i="2"/>
  <c r="I29" i="2"/>
  <c r="I30" i="2"/>
  <c r="H31" i="2"/>
  <c r="I31" i="2" s="1"/>
  <c r="H32" i="2"/>
  <c r="I32" i="2" s="1"/>
  <c r="H33" i="2"/>
  <c r="I33" i="2" s="1"/>
  <c r="H34" i="2"/>
  <c r="AA58" i="5"/>
  <c r="T56" i="5"/>
  <c r="U56" i="5" s="1"/>
  <c r="T57" i="5"/>
  <c r="U57" i="5" s="1"/>
  <c r="T58" i="5"/>
  <c r="U58" i="5" s="1"/>
  <c r="T59" i="5"/>
  <c r="U59" i="5" s="1"/>
  <c r="R57" i="5"/>
  <c r="Q58" i="5"/>
  <c r="R58" i="5" s="1"/>
  <c r="Q59" i="5"/>
  <c r="R59" i="5" s="1"/>
  <c r="Q60" i="5"/>
  <c r="R60" i="5" s="1"/>
  <c r="N35" i="5"/>
  <c r="O35" i="5" s="1"/>
  <c r="N52" i="5"/>
  <c r="O52" i="5" s="1"/>
  <c r="N37" i="5"/>
  <c r="O37" i="5" s="1"/>
  <c r="N53" i="5"/>
  <c r="O53" i="5" s="1"/>
  <c r="N54" i="5"/>
  <c r="O54" i="5" s="1"/>
  <c r="N30" i="5"/>
  <c r="O30" i="5" s="1"/>
  <c r="N24" i="5"/>
  <c r="O24" i="5" s="1"/>
  <c r="N32" i="5"/>
  <c r="O32" i="5" s="1"/>
  <c r="N55" i="5"/>
  <c r="O55" i="5" s="1"/>
  <c r="N56" i="5"/>
  <c r="O56" i="5"/>
  <c r="N57" i="5"/>
  <c r="O57" i="5" s="1"/>
  <c r="N58" i="5"/>
  <c r="O58" i="5" s="1"/>
  <c r="N59" i="5"/>
  <c r="O59" i="5" s="1"/>
  <c r="N60" i="5"/>
  <c r="O60" i="5" s="1"/>
  <c r="N61" i="5"/>
  <c r="O61" i="5" s="1"/>
  <c r="L35" i="5"/>
  <c r="L52" i="5"/>
  <c r="L37" i="5"/>
  <c r="L54" i="5"/>
  <c r="L30" i="5"/>
  <c r="L24" i="5"/>
  <c r="L55" i="5"/>
  <c r="L56" i="5"/>
  <c r="L57" i="5"/>
  <c r="L59" i="5"/>
  <c r="L60" i="5"/>
  <c r="L61" i="5"/>
  <c r="X23" i="2"/>
  <c r="T28" i="2"/>
  <c r="T29" i="2"/>
  <c r="U29" i="2" s="1"/>
  <c r="W29" i="2"/>
  <c r="Q29" i="2"/>
  <c r="R29" i="2" s="1"/>
  <c r="N29" i="2"/>
  <c r="L24" i="2"/>
  <c r="Z28" i="2"/>
  <c r="Z29" i="2"/>
  <c r="H90" i="5"/>
  <c r="I90" i="5" s="1"/>
  <c r="H89" i="5"/>
  <c r="I89" i="5" s="1"/>
  <c r="H88" i="5"/>
  <c r="I88" i="5" s="1"/>
  <c r="H87" i="5"/>
  <c r="H86" i="5"/>
  <c r="I86" i="5" s="1"/>
  <c r="H85" i="5"/>
  <c r="I85" i="5" s="1"/>
  <c r="H84" i="5"/>
  <c r="I84" i="5" s="1"/>
  <c r="H83" i="5"/>
  <c r="I83" i="5" s="1"/>
  <c r="H82" i="5"/>
  <c r="I82" i="5" s="1"/>
  <c r="H81" i="5"/>
  <c r="I81" i="5" s="1"/>
  <c r="H80" i="5"/>
  <c r="I80" i="5" s="1"/>
  <c r="H79" i="5"/>
  <c r="I79" i="5" s="1"/>
  <c r="H78" i="5"/>
  <c r="I78" i="5" s="1"/>
  <c r="H77" i="5"/>
  <c r="I77" i="5" s="1"/>
  <c r="H76" i="5"/>
  <c r="I76" i="5" s="1"/>
  <c r="H75" i="5"/>
  <c r="I75" i="5" s="1"/>
  <c r="H74" i="5"/>
  <c r="I74" i="5" s="1"/>
  <c r="H73" i="5"/>
  <c r="I73" i="5" s="1"/>
  <c r="H72" i="5"/>
  <c r="I72" i="5" s="1"/>
  <c r="H57" i="5"/>
  <c r="I57" i="5" s="1"/>
  <c r="H71" i="5"/>
  <c r="I71" i="5" s="1"/>
  <c r="H70" i="5"/>
  <c r="I70" i="5" s="1"/>
  <c r="H69" i="5"/>
  <c r="I69" i="5" s="1"/>
  <c r="H68" i="5"/>
  <c r="I68" i="5" s="1"/>
  <c r="H67" i="5"/>
  <c r="I67" i="5" s="1"/>
  <c r="I30" i="5"/>
  <c r="H66" i="5"/>
  <c r="I66" i="5" s="1"/>
  <c r="H65" i="5"/>
  <c r="I65" i="5" s="1"/>
  <c r="I49" i="5"/>
  <c r="I21" i="5"/>
  <c r="H64" i="5"/>
  <c r="I64" i="5" s="1"/>
  <c r="H63" i="5"/>
  <c r="I63" i="5" s="1"/>
  <c r="H56" i="5"/>
  <c r="I56" i="5" s="1"/>
  <c r="I17" i="5"/>
  <c r="I11" i="5"/>
  <c r="I14" i="5"/>
  <c r="I43" i="5"/>
  <c r="I38" i="5"/>
  <c r="I36" i="5"/>
  <c r="I20" i="5"/>
  <c r="H62" i="5"/>
  <c r="I62" i="5" s="1"/>
  <c r="I34" i="5"/>
  <c r="I24" i="5"/>
  <c r="I19" i="5"/>
  <c r="I44" i="5"/>
  <c r="I48" i="5"/>
  <c r="I53" i="5"/>
  <c r="I50" i="5"/>
  <c r="I16" i="5"/>
  <c r="I12" i="5"/>
  <c r="I26" i="5"/>
  <c r="H61" i="5"/>
  <c r="I61" i="5" s="1"/>
  <c r="I15" i="5"/>
  <c r="I52" i="5"/>
  <c r="H60" i="5"/>
  <c r="I60" i="5" s="1"/>
  <c r="I35" i="5"/>
  <c r="I23" i="5"/>
  <c r="H59" i="5"/>
  <c r="I59" i="5" s="1"/>
  <c r="H58" i="5"/>
  <c r="I58" i="5" s="1"/>
  <c r="I37" i="5"/>
  <c r="H35" i="2"/>
  <c r="I35" i="2" s="1"/>
  <c r="H36" i="2"/>
  <c r="I36" i="2" s="1"/>
  <c r="H37" i="2"/>
  <c r="I37" i="2" s="1"/>
  <c r="H38" i="2"/>
  <c r="I38" i="2" s="1"/>
  <c r="H39" i="2"/>
  <c r="I39" i="2" s="1"/>
  <c r="H40" i="2"/>
  <c r="H41" i="2"/>
  <c r="I41" i="2" s="1"/>
  <c r="H42" i="2"/>
  <c r="I42" i="2" s="1"/>
  <c r="H43" i="2"/>
  <c r="I43" i="2" s="1"/>
  <c r="H44" i="2"/>
  <c r="H45" i="2"/>
  <c r="I45" i="2" s="1"/>
  <c r="H46" i="2"/>
  <c r="I46" i="2" s="1"/>
  <c r="H47" i="2"/>
  <c r="I47" i="2" s="1"/>
  <c r="H48" i="2"/>
  <c r="I48" i="2" s="1"/>
  <c r="H49" i="2"/>
  <c r="I49" i="2" s="1"/>
  <c r="H50" i="2"/>
  <c r="H51" i="2"/>
  <c r="I51" i="2" s="1"/>
  <c r="H52" i="2"/>
  <c r="H53" i="2"/>
  <c r="I53" i="2" s="1"/>
  <c r="H54" i="2"/>
  <c r="I54" i="2" s="1"/>
  <c r="H55" i="2"/>
  <c r="I55" i="2" s="1"/>
  <c r="H56" i="2"/>
  <c r="H57" i="2"/>
  <c r="H58" i="2"/>
  <c r="I58" i="2" s="1"/>
  <c r="H59" i="2"/>
  <c r="I59" i="2" s="1"/>
  <c r="H60" i="2"/>
  <c r="H61" i="2"/>
  <c r="I61" i="2" s="1"/>
  <c r="H62" i="2"/>
  <c r="I62" i="2" s="1"/>
  <c r="H63" i="2"/>
  <c r="I63" i="2" s="1"/>
  <c r="H64" i="2"/>
  <c r="H65" i="2"/>
  <c r="H66" i="2"/>
  <c r="H67" i="2"/>
  <c r="I67" i="2" s="1"/>
  <c r="H68" i="2"/>
  <c r="H69" i="2"/>
  <c r="H70" i="2"/>
  <c r="I70" i="2" s="1"/>
  <c r="H71" i="2"/>
  <c r="I71" i="2" s="1"/>
  <c r="H72" i="2"/>
  <c r="H73" i="2"/>
  <c r="H74" i="2"/>
  <c r="I74" i="2" s="1"/>
  <c r="H75" i="2"/>
  <c r="I75" i="2" s="1"/>
  <c r="H76" i="2"/>
  <c r="H77" i="2"/>
  <c r="H78" i="2"/>
  <c r="I78" i="2" s="1"/>
  <c r="H79" i="2"/>
  <c r="H80" i="2"/>
  <c r="H81" i="2"/>
  <c r="H82" i="2"/>
  <c r="I82" i="2" s="1"/>
  <c r="H83" i="2"/>
  <c r="I83" i="2" s="1"/>
  <c r="H84" i="2"/>
  <c r="H85" i="2"/>
  <c r="H86" i="2"/>
  <c r="I86" i="2" s="1"/>
  <c r="H87" i="2"/>
  <c r="H88" i="2"/>
  <c r="H89" i="2"/>
  <c r="H90" i="2"/>
  <c r="H91" i="2"/>
  <c r="H92" i="2"/>
  <c r="E148" i="3"/>
  <c r="F173" i="3"/>
  <c r="F174" i="3"/>
  <c r="F175" i="3"/>
  <c r="E173" i="3"/>
  <c r="E174" i="3"/>
  <c r="E175" i="3"/>
  <c r="D173" i="3"/>
  <c r="D174" i="3"/>
  <c r="D175" i="3"/>
  <c r="AB2" i="5"/>
  <c r="C8" i="5" s="1"/>
  <c r="AB3" i="5"/>
  <c r="C9" i="5" s="1"/>
  <c r="AC37" i="5"/>
  <c r="AC58" i="5"/>
  <c r="AC59" i="5"/>
  <c r="O23" i="5"/>
  <c r="U23" i="5"/>
  <c r="AC15" i="5"/>
  <c r="AC28" i="5"/>
  <c r="T60" i="5"/>
  <c r="U60" i="5" s="1"/>
  <c r="AC60" i="5"/>
  <c r="AC52" i="5"/>
  <c r="AA15" i="5"/>
  <c r="AC20" i="5"/>
  <c r="Q61" i="5"/>
  <c r="R61" i="5" s="1"/>
  <c r="T61" i="5"/>
  <c r="U61" i="5" s="1"/>
  <c r="AC61" i="5"/>
  <c r="L26" i="5"/>
  <c r="O26" i="5"/>
  <c r="X26" i="5"/>
  <c r="AC26" i="5"/>
  <c r="N12" i="5"/>
  <c r="O12" i="5" s="1"/>
  <c r="Q12" i="5"/>
  <c r="R12" i="5" s="1"/>
  <c r="T12" i="5"/>
  <c r="U12" i="5" s="1"/>
  <c r="W12" i="5"/>
  <c r="X12" i="5" s="1"/>
  <c r="Z12" i="5"/>
  <c r="AA12" i="5" s="1"/>
  <c r="AC40" i="5"/>
  <c r="I28" i="5"/>
  <c r="L28" i="5"/>
  <c r="N28" i="5"/>
  <c r="O28" i="5" s="1"/>
  <c r="AC46" i="5"/>
  <c r="O16" i="5"/>
  <c r="AC35" i="5"/>
  <c r="L50" i="5"/>
  <c r="N50" i="5"/>
  <c r="O50" i="5" s="1"/>
  <c r="X50" i="5"/>
  <c r="AC34" i="5"/>
  <c r="I18" i="5"/>
  <c r="U18" i="5"/>
  <c r="AC47" i="5"/>
  <c r="I54" i="5"/>
  <c r="AC54" i="5"/>
  <c r="AC53" i="5"/>
  <c r="L48" i="5"/>
  <c r="N48" i="5"/>
  <c r="O48" i="5" s="1"/>
  <c r="R48" i="5"/>
  <c r="X48" i="5"/>
  <c r="AC36" i="5"/>
  <c r="I31" i="5"/>
  <c r="L31" i="5"/>
  <c r="N31" i="5"/>
  <c r="O31" i="5" s="1"/>
  <c r="AC18" i="5"/>
  <c r="X44" i="5"/>
  <c r="AC39" i="5"/>
  <c r="AC44" i="5"/>
  <c r="I39" i="5"/>
  <c r="L39" i="5"/>
  <c r="N39" i="5"/>
  <c r="O39" i="5" s="1"/>
  <c r="AC50" i="5"/>
  <c r="AC24" i="5"/>
  <c r="L34" i="5"/>
  <c r="N34" i="5"/>
  <c r="O34" i="5" s="1"/>
  <c r="AC14" i="5"/>
  <c r="N62" i="5"/>
  <c r="O62" i="5" s="1"/>
  <c r="Q62" i="5"/>
  <c r="R62" i="5" s="1"/>
  <c r="T62" i="5"/>
  <c r="U62" i="5" s="1"/>
  <c r="X62" i="5"/>
  <c r="AC62" i="5"/>
  <c r="X20" i="5"/>
  <c r="AA20" i="5"/>
  <c r="AC41" i="5"/>
  <c r="I41" i="5"/>
  <c r="O41" i="5"/>
  <c r="U41" i="5"/>
  <c r="AC49" i="5"/>
  <c r="I29" i="5"/>
  <c r="X29" i="5"/>
  <c r="AC42" i="5"/>
  <c r="L36" i="5"/>
  <c r="N36" i="5"/>
  <c r="O36" i="5" s="1"/>
  <c r="R36" i="5"/>
  <c r="AA36" i="5"/>
  <c r="AC27" i="5"/>
  <c r="I45" i="5"/>
  <c r="X45" i="5"/>
  <c r="AC17" i="5"/>
  <c r="I40" i="5"/>
  <c r="N40" i="5"/>
  <c r="O40" i="5" s="1"/>
  <c r="AC51" i="5"/>
  <c r="N38" i="5"/>
  <c r="O38" i="5" s="1"/>
  <c r="U38" i="5"/>
  <c r="AC11" i="5"/>
  <c r="X43" i="5"/>
  <c r="AC13" i="5"/>
  <c r="R14" i="5"/>
  <c r="AC33" i="5"/>
  <c r="I33" i="5"/>
  <c r="N33" i="5"/>
  <c r="O33" i="5" s="1"/>
  <c r="AC48" i="5"/>
  <c r="I55" i="5"/>
  <c r="AC55" i="5"/>
  <c r="R11" i="5"/>
  <c r="X11" i="5"/>
  <c r="AC12" i="5"/>
  <c r="I13" i="5"/>
  <c r="AA13" i="5"/>
  <c r="AC45" i="5"/>
  <c r="I46" i="5"/>
  <c r="L46" i="5"/>
  <c r="N46" i="5"/>
  <c r="O46" i="5" s="1"/>
  <c r="AC16" i="5"/>
  <c r="AA17" i="5"/>
  <c r="AC43" i="5"/>
  <c r="X56" i="5"/>
  <c r="AC56" i="5"/>
  <c r="L63" i="5"/>
  <c r="N63" i="5"/>
  <c r="O63" i="5" s="1"/>
  <c r="Q63" i="5"/>
  <c r="R63" i="5" s="1"/>
  <c r="T63" i="5"/>
  <c r="U63" i="5"/>
  <c r="AC63" i="5"/>
  <c r="L64" i="5"/>
  <c r="N64" i="5"/>
  <c r="O64" i="5"/>
  <c r="Q64" i="5"/>
  <c r="R64" i="5" s="1"/>
  <c r="T64" i="5"/>
  <c r="U64" i="5" s="1"/>
  <c r="X64" i="5"/>
  <c r="AA64" i="5"/>
  <c r="AC64" i="5"/>
  <c r="I51" i="5"/>
  <c r="N51" i="5"/>
  <c r="O51" i="5" s="1"/>
  <c r="U51" i="5"/>
  <c r="AA51" i="5"/>
  <c r="AC21" i="5"/>
  <c r="X21" i="5"/>
  <c r="AC38" i="5"/>
  <c r="N49" i="5"/>
  <c r="O49" i="5" s="1"/>
  <c r="X49" i="5"/>
  <c r="AC19" i="5"/>
  <c r="L65" i="5"/>
  <c r="N65" i="5"/>
  <c r="O65" i="5" s="1"/>
  <c r="Q65" i="5"/>
  <c r="R65" i="5" s="1"/>
  <c r="T65" i="5"/>
  <c r="U65" i="5" s="1"/>
  <c r="AA65" i="5"/>
  <c r="AC65" i="5"/>
  <c r="I25" i="5"/>
  <c r="AA25" i="5"/>
  <c r="AC29" i="5"/>
  <c r="N66" i="5"/>
  <c r="O66" i="5" s="1"/>
  <c r="Q66" i="5"/>
  <c r="R66" i="5" s="1"/>
  <c r="T66" i="5"/>
  <c r="U66" i="5" s="1"/>
  <c r="Z66" i="5"/>
  <c r="AA66" i="5" s="1"/>
  <c r="AC66" i="5"/>
  <c r="AA30" i="5"/>
  <c r="AC30" i="5"/>
  <c r="I27" i="5"/>
  <c r="U27" i="5"/>
  <c r="AC23" i="5"/>
  <c r="I32" i="5"/>
  <c r="AC32" i="5"/>
  <c r="L67" i="5"/>
  <c r="N67" i="5"/>
  <c r="O67" i="5" s="1"/>
  <c r="Q67" i="5"/>
  <c r="R67" i="5" s="1"/>
  <c r="T67" i="5"/>
  <c r="U67" i="5" s="1"/>
  <c r="W67" i="5"/>
  <c r="X67" i="5" s="1"/>
  <c r="Z67" i="5"/>
  <c r="AA67" i="5" s="1"/>
  <c r="AC67" i="5"/>
  <c r="L68" i="5"/>
  <c r="N68" i="5"/>
  <c r="O68" i="5" s="1"/>
  <c r="Q68" i="5"/>
  <c r="R68" i="5" s="1"/>
  <c r="T68" i="5"/>
  <c r="U68" i="5" s="1"/>
  <c r="W68" i="5"/>
  <c r="X68" i="5" s="1"/>
  <c r="Z68" i="5"/>
  <c r="AA68" i="5" s="1"/>
  <c r="AC68" i="5"/>
  <c r="L69" i="5"/>
  <c r="N69" i="5"/>
  <c r="O69" i="5" s="1"/>
  <c r="Q69" i="5"/>
  <c r="R69" i="5" s="1"/>
  <c r="T69" i="5"/>
  <c r="U69" i="5" s="1"/>
  <c r="W69" i="5"/>
  <c r="X69" i="5" s="1"/>
  <c r="Z69" i="5"/>
  <c r="AA69" i="5" s="1"/>
  <c r="AC69" i="5"/>
  <c r="I47" i="5"/>
  <c r="L47" i="5"/>
  <c r="N47" i="5"/>
  <c r="O47" i="5" s="1"/>
  <c r="AC31" i="5"/>
  <c r="N70" i="5"/>
  <c r="O70" i="5" s="1"/>
  <c r="Q70" i="5"/>
  <c r="R70" i="5" s="1"/>
  <c r="T70" i="5"/>
  <c r="U70" i="5" s="1"/>
  <c r="W70" i="5"/>
  <c r="X70" i="5" s="1"/>
  <c r="Z70" i="5"/>
  <c r="AA70" i="5" s="1"/>
  <c r="AC70" i="5"/>
  <c r="L71" i="5"/>
  <c r="N71" i="5"/>
  <c r="O71" i="5" s="1"/>
  <c r="Q71" i="5"/>
  <c r="R71" i="5" s="1"/>
  <c r="T71" i="5"/>
  <c r="U71" i="5" s="1"/>
  <c r="W71" i="5"/>
  <c r="X71" i="5" s="1"/>
  <c r="Z71" i="5"/>
  <c r="AA71" i="5" s="1"/>
  <c r="AC71" i="5"/>
  <c r="I22" i="5"/>
  <c r="AC25" i="5"/>
  <c r="I42" i="5"/>
  <c r="AA42" i="5"/>
  <c r="AC22" i="5"/>
  <c r="AC57" i="5"/>
  <c r="L72" i="5"/>
  <c r="N72" i="5"/>
  <c r="O72" i="5" s="1"/>
  <c r="Q72" i="5"/>
  <c r="R72" i="5" s="1"/>
  <c r="T72" i="5"/>
  <c r="U72" i="5" s="1"/>
  <c r="W72" i="5"/>
  <c r="X72" i="5" s="1"/>
  <c r="Z72" i="5"/>
  <c r="AA72" i="5" s="1"/>
  <c r="AC72" i="5"/>
  <c r="L73" i="5"/>
  <c r="N73" i="5"/>
  <c r="O73" i="5" s="1"/>
  <c r="Q73" i="5"/>
  <c r="R73" i="5" s="1"/>
  <c r="T73" i="5"/>
  <c r="U73" i="5" s="1"/>
  <c r="W73" i="5"/>
  <c r="X73" i="5" s="1"/>
  <c r="Z73" i="5"/>
  <c r="AA73" i="5" s="1"/>
  <c r="AC73" i="5"/>
  <c r="N74" i="5"/>
  <c r="O74" i="5" s="1"/>
  <c r="Q74" i="5"/>
  <c r="R74" i="5" s="1"/>
  <c r="T74" i="5"/>
  <c r="U74" i="5" s="1"/>
  <c r="W74" i="5"/>
  <c r="X74" i="5" s="1"/>
  <c r="Z74" i="5"/>
  <c r="AA74" i="5" s="1"/>
  <c r="AC74" i="5"/>
  <c r="L75" i="5"/>
  <c r="N75" i="5"/>
  <c r="O75" i="5" s="1"/>
  <c r="Q75" i="5"/>
  <c r="R75" i="5" s="1"/>
  <c r="T75" i="5"/>
  <c r="U75" i="5" s="1"/>
  <c r="W75" i="5"/>
  <c r="X75" i="5" s="1"/>
  <c r="Z75" i="5"/>
  <c r="AA75" i="5" s="1"/>
  <c r="AC75" i="5"/>
  <c r="L76" i="5"/>
  <c r="N76" i="5"/>
  <c r="O76" i="5" s="1"/>
  <c r="Q76" i="5"/>
  <c r="R76" i="5" s="1"/>
  <c r="T76" i="5"/>
  <c r="U76" i="5" s="1"/>
  <c r="W76" i="5"/>
  <c r="X76" i="5" s="1"/>
  <c r="Z76" i="5"/>
  <c r="AA76" i="5" s="1"/>
  <c r="AC76" i="5"/>
  <c r="L77" i="5"/>
  <c r="N77" i="5"/>
  <c r="O77" i="5"/>
  <c r="Q77" i="5"/>
  <c r="R77" i="5" s="1"/>
  <c r="T77" i="5"/>
  <c r="U77" i="5" s="1"/>
  <c r="W77" i="5"/>
  <c r="X77" i="5" s="1"/>
  <c r="Z77" i="5"/>
  <c r="AA77" i="5" s="1"/>
  <c r="AC77" i="5"/>
  <c r="L78" i="5"/>
  <c r="N78" i="5"/>
  <c r="O78" i="5" s="1"/>
  <c r="Q78" i="5"/>
  <c r="R78" i="5" s="1"/>
  <c r="T78" i="5"/>
  <c r="U78" i="5" s="1"/>
  <c r="W78" i="5"/>
  <c r="X78" i="5" s="1"/>
  <c r="Z78" i="5"/>
  <c r="AA78" i="5" s="1"/>
  <c r="AC78" i="5"/>
  <c r="L79" i="5"/>
  <c r="N79" i="5"/>
  <c r="O79" i="5" s="1"/>
  <c r="Q79" i="5"/>
  <c r="R79" i="5" s="1"/>
  <c r="T79" i="5"/>
  <c r="U79" i="5" s="1"/>
  <c r="W79" i="5"/>
  <c r="X79" i="5" s="1"/>
  <c r="Z79" i="5"/>
  <c r="AA79" i="5" s="1"/>
  <c r="AC79" i="5"/>
  <c r="L80" i="5"/>
  <c r="N80" i="5"/>
  <c r="O80" i="5" s="1"/>
  <c r="Q80" i="5"/>
  <c r="R80" i="5" s="1"/>
  <c r="T80" i="5"/>
  <c r="U80" i="5" s="1"/>
  <c r="W80" i="5"/>
  <c r="X80" i="5" s="1"/>
  <c r="Z80" i="5"/>
  <c r="AA80" i="5" s="1"/>
  <c r="AC80" i="5"/>
  <c r="L81" i="5"/>
  <c r="N81" i="5"/>
  <c r="O81" i="5" s="1"/>
  <c r="Q81" i="5"/>
  <c r="R81" i="5" s="1"/>
  <c r="T81" i="5"/>
  <c r="U81" i="5" s="1"/>
  <c r="W81" i="5"/>
  <c r="X81" i="5" s="1"/>
  <c r="Z81" i="5"/>
  <c r="AA81" i="5" s="1"/>
  <c r="AC81" i="5"/>
  <c r="L82" i="5"/>
  <c r="N82" i="5"/>
  <c r="O82" i="5" s="1"/>
  <c r="Q82" i="5"/>
  <c r="R82" i="5" s="1"/>
  <c r="T82" i="5"/>
  <c r="U82" i="5" s="1"/>
  <c r="W82" i="5"/>
  <c r="X82" i="5" s="1"/>
  <c r="Z82" i="5"/>
  <c r="AA82" i="5" s="1"/>
  <c r="AC82" i="5"/>
  <c r="L83" i="5"/>
  <c r="N83" i="5"/>
  <c r="O83" i="5" s="1"/>
  <c r="Q83" i="5"/>
  <c r="R83" i="5" s="1"/>
  <c r="T83" i="5"/>
  <c r="U83" i="5" s="1"/>
  <c r="W83" i="5"/>
  <c r="X83" i="5" s="1"/>
  <c r="Z83" i="5"/>
  <c r="AA83" i="5"/>
  <c r="AC83" i="5"/>
  <c r="L84" i="5"/>
  <c r="N84" i="5"/>
  <c r="O84" i="5" s="1"/>
  <c r="Q84" i="5"/>
  <c r="R84" i="5" s="1"/>
  <c r="T84" i="5"/>
  <c r="U84" i="5" s="1"/>
  <c r="W84" i="5"/>
  <c r="X84" i="5" s="1"/>
  <c r="Z84" i="5"/>
  <c r="AA84" i="5" s="1"/>
  <c r="AC84" i="5"/>
  <c r="L85" i="5"/>
  <c r="N85" i="5"/>
  <c r="O85" i="5" s="1"/>
  <c r="Q85" i="5"/>
  <c r="R85" i="5" s="1"/>
  <c r="T85" i="5"/>
  <c r="U85" i="5" s="1"/>
  <c r="W85" i="5"/>
  <c r="X85" i="5" s="1"/>
  <c r="Z85" i="5"/>
  <c r="AA85" i="5" s="1"/>
  <c r="AC85" i="5"/>
  <c r="N86" i="5"/>
  <c r="O86" i="5" s="1"/>
  <c r="Q86" i="5"/>
  <c r="R86" i="5" s="1"/>
  <c r="T86" i="5"/>
  <c r="U86" i="5" s="1"/>
  <c r="W86" i="5"/>
  <c r="X86" i="5" s="1"/>
  <c r="Z86" i="5"/>
  <c r="AA86" i="5" s="1"/>
  <c r="AC86" i="5"/>
  <c r="I87" i="5"/>
  <c r="L87" i="5"/>
  <c r="N87" i="5"/>
  <c r="O87" i="5" s="1"/>
  <c r="Q87" i="5"/>
  <c r="R87" i="5" s="1"/>
  <c r="T87" i="5"/>
  <c r="U87" i="5" s="1"/>
  <c r="W87" i="5"/>
  <c r="X87" i="5" s="1"/>
  <c r="Z87" i="5"/>
  <c r="AA87" i="5" s="1"/>
  <c r="AC87" i="5"/>
  <c r="L88" i="5"/>
  <c r="N88" i="5"/>
  <c r="O88" i="5" s="1"/>
  <c r="Q88" i="5"/>
  <c r="R88" i="5" s="1"/>
  <c r="T88" i="5"/>
  <c r="U88" i="5" s="1"/>
  <c r="W88" i="5"/>
  <c r="X88" i="5" s="1"/>
  <c r="Z88" i="5"/>
  <c r="AA88" i="5" s="1"/>
  <c r="AC88" i="5"/>
  <c r="K89" i="5"/>
  <c r="L89" i="5" s="1"/>
  <c r="N89" i="5"/>
  <c r="O89" i="5" s="1"/>
  <c r="Q89" i="5"/>
  <c r="R89" i="5" s="1"/>
  <c r="T89" i="5"/>
  <c r="U89" i="5" s="1"/>
  <c r="W89" i="5"/>
  <c r="X89" i="5" s="1"/>
  <c r="Z89" i="5"/>
  <c r="AA89" i="5"/>
  <c r="AC89" i="5"/>
  <c r="K90" i="5"/>
  <c r="L90" i="5" s="1"/>
  <c r="N90" i="5"/>
  <c r="O90" i="5" s="1"/>
  <c r="Q90" i="5"/>
  <c r="R90" i="5" s="1"/>
  <c r="T90" i="5"/>
  <c r="U90" i="5" s="1"/>
  <c r="W90" i="5"/>
  <c r="X90" i="5" s="1"/>
  <c r="Z90" i="5"/>
  <c r="AA90" i="5" s="1"/>
  <c r="AC90" i="5"/>
  <c r="H91" i="5"/>
  <c r="K91" i="5"/>
  <c r="N91" i="5"/>
  <c r="Q91" i="5"/>
  <c r="T91" i="5"/>
  <c r="W91" i="5"/>
  <c r="Z91" i="5"/>
  <c r="H92" i="5"/>
  <c r="I92" i="5" s="1"/>
  <c r="K92" i="5"/>
  <c r="L92" i="5" s="1"/>
  <c r="N92" i="5"/>
  <c r="O92" i="5" s="1"/>
  <c r="Q92" i="5"/>
  <c r="R92" i="5" s="1"/>
  <c r="T92" i="5"/>
  <c r="U92" i="5" s="1"/>
  <c r="W92" i="5"/>
  <c r="X92" i="5" s="1"/>
  <c r="Z92" i="5"/>
  <c r="AA92" i="5" s="1"/>
  <c r="I111" i="5"/>
  <c r="N111" i="5"/>
  <c r="O111" i="5" s="1"/>
  <c r="Q111" i="5"/>
  <c r="R111" i="5" s="1"/>
  <c r="T111" i="5"/>
  <c r="U111" i="5" s="1"/>
  <c r="W111" i="5"/>
  <c r="X111" i="5" s="1"/>
  <c r="Z111" i="5"/>
  <c r="AA111" i="5" s="1"/>
  <c r="AC115" i="5"/>
  <c r="I113" i="5"/>
  <c r="N113" i="5"/>
  <c r="O113" i="5" s="1"/>
  <c r="Q113" i="5"/>
  <c r="R113" i="5" s="1"/>
  <c r="T113" i="5"/>
  <c r="U113" i="5" s="1"/>
  <c r="W113" i="5"/>
  <c r="X113" i="5" s="1"/>
  <c r="Z113" i="5"/>
  <c r="AA113" i="5" s="1"/>
  <c r="AC113" i="5"/>
  <c r="I118" i="5"/>
  <c r="N118" i="5"/>
  <c r="O118" i="5" s="1"/>
  <c r="Q118" i="5"/>
  <c r="R118" i="5" s="1"/>
  <c r="T118" i="5"/>
  <c r="U118" i="5" s="1"/>
  <c r="W118" i="5"/>
  <c r="X118" i="5" s="1"/>
  <c r="Z118" i="5"/>
  <c r="AA118" i="5" s="1"/>
  <c r="AC118" i="5"/>
  <c r="I110" i="5"/>
  <c r="N110" i="5"/>
  <c r="O110" i="5" s="1"/>
  <c r="Q110" i="5"/>
  <c r="R110" i="5" s="1"/>
  <c r="T110" i="5"/>
  <c r="U110" i="5" s="1"/>
  <c r="W110" i="5"/>
  <c r="X110" i="5" s="1"/>
  <c r="Z110" i="5"/>
  <c r="AA110" i="5" s="1"/>
  <c r="AC111" i="5"/>
  <c r="I117" i="5"/>
  <c r="N117" i="5"/>
  <c r="O117" i="5" s="1"/>
  <c r="Q117" i="5"/>
  <c r="R117" i="5" s="1"/>
  <c r="T117" i="5"/>
  <c r="U117" i="5" s="1"/>
  <c r="W117" i="5"/>
  <c r="X117" i="5" s="1"/>
  <c r="Z117" i="5"/>
  <c r="AA117" i="5" s="1"/>
  <c r="AC117" i="5"/>
  <c r="I116" i="5"/>
  <c r="N116" i="5"/>
  <c r="O116" i="5" s="1"/>
  <c r="Q116" i="5"/>
  <c r="R116" i="5" s="1"/>
  <c r="T116" i="5"/>
  <c r="U116" i="5" s="1"/>
  <c r="W116" i="5"/>
  <c r="X116" i="5" s="1"/>
  <c r="Z116" i="5"/>
  <c r="AA116" i="5" s="1"/>
  <c r="AC116" i="5"/>
  <c r="I119" i="5"/>
  <c r="L119" i="5"/>
  <c r="N119" i="5"/>
  <c r="O119" i="5" s="1"/>
  <c r="Q119" i="5"/>
  <c r="R119" i="5" s="1"/>
  <c r="T119" i="5"/>
  <c r="U119" i="5" s="1"/>
  <c r="W119" i="5"/>
  <c r="X119" i="5" s="1"/>
  <c r="Z119" i="5"/>
  <c r="AA119" i="5" s="1"/>
  <c r="AC119" i="5"/>
  <c r="I112" i="5"/>
  <c r="N112" i="5"/>
  <c r="O112" i="5"/>
  <c r="Q112" i="5"/>
  <c r="R112" i="5" s="1"/>
  <c r="T112" i="5"/>
  <c r="U112" i="5"/>
  <c r="W112" i="5"/>
  <c r="X112" i="5" s="1"/>
  <c r="Z112" i="5"/>
  <c r="AA112" i="5"/>
  <c r="AC110" i="5"/>
  <c r="I115" i="5"/>
  <c r="N115" i="5"/>
  <c r="O115" i="5"/>
  <c r="Q115" i="5"/>
  <c r="R115" i="5" s="1"/>
  <c r="T115" i="5"/>
  <c r="U115" i="5"/>
  <c r="W115" i="5"/>
  <c r="X115" i="5" s="1"/>
  <c r="Z115" i="5"/>
  <c r="AA115" i="5"/>
  <c r="AC114" i="5"/>
  <c r="I114" i="5"/>
  <c r="N114" i="5"/>
  <c r="O114" i="5"/>
  <c r="Q114" i="5"/>
  <c r="R114" i="5" s="1"/>
  <c r="T114" i="5"/>
  <c r="U114" i="5"/>
  <c r="W114" i="5"/>
  <c r="X114" i="5" s="1"/>
  <c r="Z114" i="5"/>
  <c r="AA114" i="5"/>
  <c r="AC112" i="5"/>
  <c r="I120" i="5"/>
  <c r="L120" i="5"/>
  <c r="N120" i="5"/>
  <c r="O120" i="5" s="1"/>
  <c r="Q120" i="5"/>
  <c r="R120" i="5" s="1"/>
  <c r="T120" i="5"/>
  <c r="U120" i="5" s="1"/>
  <c r="W120" i="5"/>
  <c r="X120" i="5" s="1"/>
  <c r="Z120" i="5"/>
  <c r="AA120" i="5" s="1"/>
  <c r="AC120" i="5"/>
  <c r="I121" i="5"/>
  <c r="N121" i="5"/>
  <c r="O121" i="5" s="1"/>
  <c r="Q121" i="5"/>
  <c r="R121" i="5" s="1"/>
  <c r="T121" i="5"/>
  <c r="U121" i="5" s="1"/>
  <c r="W121" i="5"/>
  <c r="X121" i="5" s="1"/>
  <c r="Z121" i="5"/>
  <c r="AA121" i="5" s="1"/>
  <c r="AC121" i="5"/>
  <c r="H122" i="5"/>
  <c r="I122" i="5"/>
  <c r="L122" i="5"/>
  <c r="N122" i="5"/>
  <c r="O122" i="5" s="1"/>
  <c r="Q122" i="5"/>
  <c r="R122" i="5" s="1"/>
  <c r="T122" i="5"/>
  <c r="U122" i="5" s="1"/>
  <c r="W122" i="5"/>
  <c r="X122" i="5" s="1"/>
  <c r="Z122" i="5"/>
  <c r="AA122" i="5" s="1"/>
  <c r="AC122" i="5"/>
  <c r="H123" i="5"/>
  <c r="I123" i="5"/>
  <c r="L123" i="5"/>
  <c r="N123" i="5"/>
  <c r="O123" i="5" s="1"/>
  <c r="Q123" i="5"/>
  <c r="R123" i="5" s="1"/>
  <c r="T123" i="5"/>
  <c r="U123" i="5" s="1"/>
  <c r="W123" i="5"/>
  <c r="X123" i="5" s="1"/>
  <c r="Z123" i="5"/>
  <c r="AA123" i="5" s="1"/>
  <c r="AC123" i="5"/>
  <c r="H124" i="5"/>
  <c r="I124" i="5"/>
  <c r="K124" i="5"/>
  <c r="L124" i="5" s="1"/>
  <c r="N124" i="5"/>
  <c r="O124" i="5" s="1"/>
  <c r="Q124" i="5"/>
  <c r="R124" i="5" s="1"/>
  <c r="T124" i="5"/>
  <c r="U124" i="5" s="1"/>
  <c r="W124" i="5"/>
  <c r="X124" i="5" s="1"/>
  <c r="Z124" i="5"/>
  <c r="AA124" i="5" s="1"/>
  <c r="AC124" i="5"/>
  <c r="H125" i="5"/>
  <c r="I125" i="5"/>
  <c r="K125" i="5"/>
  <c r="L125" i="5" s="1"/>
  <c r="N125" i="5"/>
  <c r="O125" i="5" s="1"/>
  <c r="Q125" i="5"/>
  <c r="R125" i="5" s="1"/>
  <c r="T125" i="5"/>
  <c r="U125" i="5" s="1"/>
  <c r="W125" i="5"/>
  <c r="X125" i="5" s="1"/>
  <c r="Z125" i="5"/>
  <c r="AA125" i="5" s="1"/>
  <c r="AC125" i="5"/>
  <c r="H126" i="5"/>
  <c r="I126" i="5"/>
  <c r="K126" i="5"/>
  <c r="L126" i="5" s="1"/>
  <c r="N126" i="5"/>
  <c r="O126" i="5" s="1"/>
  <c r="Q126" i="5"/>
  <c r="R126" i="5" s="1"/>
  <c r="T126" i="5"/>
  <c r="U126" i="5" s="1"/>
  <c r="W126" i="5"/>
  <c r="X126" i="5" s="1"/>
  <c r="Z126" i="5"/>
  <c r="AA126" i="5" s="1"/>
  <c r="AC126" i="5"/>
  <c r="H127" i="5"/>
  <c r="I127" i="5"/>
  <c r="K127" i="5"/>
  <c r="L127" i="5" s="1"/>
  <c r="N127" i="5"/>
  <c r="O127" i="5" s="1"/>
  <c r="Q127" i="5"/>
  <c r="R127" i="5" s="1"/>
  <c r="T127" i="5"/>
  <c r="U127" i="5" s="1"/>
  <c r="W127" i="5"/>
  <c r="X127" i="5" s="1"/>
  <c r="Z127" i="5"/>
  <c r="AA127" i="5" s="1"/>
  <c r="AC127" i="5"/>
  <c r="H128" i="5"/>
  <c r="I128" i="5"/>
  <c r="K128" i="5"/>
  <c r="L128" i="5" s="1"/>
  <c r="N128" i="5"/>
  <c r="O128" i="5" s="1"/>
  <c r="Q128" i="5"/>
  <c r="R128" i="5" s="1"/>
  <c r="T128" i="5"/>
  <c r="U128" i="5" s="1"/>
  <c r="W128" i="5"/>
  <c r="X128" i="5" s="1"/>
  <c r="Z128" i="5"/>
  <c r="AA128" i="5" s="1"/>
  <c r="AC128" i="5"/>
  <c r="H129" i="5"/>
  <c r="I129" i="5"/>
  <c r="K129" i="5"/>
  <c r="L129" i="5" s="1"/>
  <c r="N129" i="5"/>
  <c r="O129" i="5" s="1"/>
  <c r="Q129" i="5"/>
  <c r="R129" i="5" s="1"/>
  <c r="T129" i="5"/>
  <c r="U129" i="5" s="1"/>
  <c r="W129" i="5"/>
  <c r="X129" i="5" s="1"/>
  <c r="Z129" i="5"/>
  <c r="AA129" i="5"/>
  <c r="C143" i="5"/>
  <c r="D143" i="5"/>
  <c r="E143" i="5"/>
  <c r="F143" i="5"/>
  <c r="C144" i="5"/>
  <c r="D144" i="5"/>
  <c r="E144" i="5"/>
  <c r="F144" i="5"/>
  <c r="C145" i="5"/>
  <c r="D145" i="5"/>
  <c r="E145" i="5"/>
  <c r="F145" i="5"/>
  <c r="C146" i="5"/>
  <c r="D146" i="5"/>
  <c r="E146" i="5"/>
  <c r="F146" i="5"/>
  <c r="C147" i="5"/>
  <c r="D147" i="5"/>
  <c r="E147" i="5"/>
  <c r="F147" i="5"/>
  <c r="C148" i="5"/>
  <c r="D148" i="5"/>
  <c r="E148" i="5"/>
  <c r="F148" i="5"/>
  <c r="C149" i="5"/>
  <c r="D149" i="5"/>
  <c r="E149" i="5"/>
  <c r="F149" i="5"/>
  <c r="C150" i="5"/>
  <c r="D150" i="5"/>
  <c r="E150" i="5"/>
  <c r="F150" i="5"/>
  <c r="C151" i="5"/>
  <c r="D151" i="5"/>
  <c r="E151" i="5"/>
  <c r="F151" i="5"/>
  <c r="C152" i="5"/>
  <c r="D152" i="5"/>
  <c r="E152" i="5"/>
  <c r="F152" i="5"/>
  <c r="C153" i="5"/>
  <c r="E153" i="5"/>
  <c r="F153" i="5"/>
  <c r="C154" i="5"/>
  <c r="D154" i="5"/>
  <c r="E154" i="5"/>
  <c r="F154" i="5"/>
  <c r="C155" i="5"/>
  <c r="D155" i="5"/>
  <c r="E155" i="5"/>
  <c r="F155" i="5"/>
  <c r="C156" i="5"/>
  <c r="D156" i="5"/>
  <c r="E156" i="5"/>
  <c r="F156" i="5"/>
  <c r="C157" i="5"/>
  <c r="D157" i="5"/>
  <c r="E157" i="5"/>
  <c r="F157" i="5"/>
  <c r="C158" i="5"/>
  <c r="D158" i="5"/>
  <c r="E158" i="5"/>
  <c r="F158" i="5"/>
  <c r="D159" i="5"/>
  <c r="E159" i="5"/>
  <c r="F159" i="5"/>
  <c r="C160" i="5"/>
  <c r="D160" i="5"/>
  <c r="E160" i="5"/>
  <c r="F160" i="5"/>
  <c r="C161" i="5"/>
  <c r="D161" i="5"/>
  <c r="E161" i="5"/>
  <c r="F161" i="5"/>
  <c r="U162" i="5"/>
  <c r="AC162" i="5"/>
  <c r="AF162" i="5"/>
  <c r="C162" i="5"/>
  <c r="D162" i="5"/>
  <c r="E162" i="5"/>
  <c r="F162" i="5"/>
  <c r="C163" i="5"/>
  <c r="D163" i="5"/>
  <c r="E163" i="5"/>
  <c r="F163" i="5"/>
  <c r="C164" i="5"/>
  <c r="D164" i="5"/>
  <c r="E164" i="5"/>
  <c r="F164" i="5"/>
  <c r="C165" i="5"/>
  <c r="D165" i="5"/>
  <c r="E165" i="5"/>
  <c r="F165" i="5"/>
  <c r="C166" i="5"/>
  <c r="D166" i="5"/>
  <c r="E166" i="5"/>
  <c r="F166" i="5"/>
  <c r="C167" i="5"/>
  <c r="D167" i="5"/>
  <c r="E167" i="5"/>
  <c r="F167" i="5"/>
  <c r="C168" i="5"/>
  <c r="D168" i="5"/>
  <c r="E168" i="5"/>
  <c r="F168" i="5"/>
  <c r="C169" i="5"/>
  <c r="D169" i="5"/>
  <c r="E169" i="5"/>
  <c r="F169" i="5"/>
  <c r="C170" i="5"/>
  <c r="D170" i="5"/>
  <c r="E170" i="5"/>
  <c r="F170" i="5"/>
  <c r="C171" i="5"/>
  <c r="D171" i="5"/>
  <c r="E171" i="5"/>
  <c r="F171" i="5"/>
  <c r="C172" i="5"/>
  <c r="D172" i="5"/>
  <c r="E172" i="5"/>
  <c r="F172" i="5"/>
  <c r="C173" i="5"/>
  <c r="D173" i="5"/>
  <c r="E173" i="5"/>
  <c r="F173" i="5"/>
  <c r="C174" i="5"/>
  <c r="D174" i="5"/>
  <c r="E174" i="5"/>
  <c r="F174" i="5"/>
  <c r="C175" i="5"/>
  <c r="D175" i="5"/>
  <c r="E175" i="5"/>
  <c r="F175" i="5"/>
  <c r="C176" i="5"/>
  <c r="D176" i="5"/>
  <c r="E176" i="5"/>
  <c r="F176" i="5"/>
  <c r="C177" i="5"/>
  <c r="D177" i="5"/>
  <c r="E177" i="5"/>
  <c r="F177" i="5"/>
  <c r="C178" i="5"/>
  <c r="D178" i="5"/>
  <c r="E178" i="5"/>
  <c r="F178" i="5"/>
  <c r="C179" i="5"/>
  <c r="D179" i="5"/>
  <c r="E179" i="5"/>
  <c r="F179" i="5"/>
  <c r="C180" i="5"/>
  <c r="D180" i="5"/>
  <c r="E180" i="5"/>
  <c r="F180" i="5"/>
  <c r="C181" i="5"/>
  <c r="D181" i="5"/>
  <c r="E181" i="5"/>
  <c r="F181" i="5"/>
  <c r="C182" i="5"/>
  <c r="D182" i="5"/>
  <c r="E182" i="5"/>
  <c r="F182" i="5"/>
  <c r="C183" i="5"/>
  <c r="D183" i="5"/>
  <c r="E183" i="5"/>
  <c r="F183" i="5"/>
  <c r="C184" i="5"/>
  <c r="D184" i="5"/>
  <c r="E184" i="5"/>
  <c r="F184" i="5"/>
  <c r="C185" i="5"/>
  <c r="D185" i="5"/>
  <c r="E185" i="5"/>
  <c r="F185" i="5"/>
  <c r="D186" i="5"/>
  <c r="E186" i="5"/>
  <c r="F186" i="5"/>
  <c r="D188" i="5"/>
  <c r="E188" i="5"/>
  <c r="F188" i="5"/>
  <c r="D189" i="5"/>
  <c r="E189" i="5"/>
  <c r="F189" i="5"/>
  <c r="D190" i="5"/>
  <c r="E190" i="5"/>
  <c r="F190" i="5"/>
  <c r="D191" i="5"/>
  <c r="E191" i="5"/>
  <c r="F191" i="5"/>
  <c r="D192" i="5"/>
  <c r="E192" i="5"/>
  <c r="F192" i="5"/>
  <c r="D193" i="5"/>
  <c r="E193" i="5"/>
  <c r="F193" i="5"/>
  <c r="D194" i="5"/>
  <c r="E194" i="5"/>
  <c r="F194" i="5"/>
  <c r="D195" i="5"/>
  <c r="E195" i="5"/>
  <c r="F195" i="5"/>
  <c r="D196" i="5"/>
  <c r="E196" i="5"/>
  <c r="F196" i="5"/>
  <c r="D197" i="5"/>
  <c r="E197" i="5"/>
  <c r="F197" i="5"/>
  <c r="D198" i="5"/>
  <c r="E198" i="5"/>
  <c r="F198" i="5"/>
  <c r="D199" i="5"/>
  <c r="E199" i="5"/>
  <c r="F199" i="5"/>
  <c r="D200" i="5"/>
  <c r="E200" i="5"/>
  <c r="F200" i="5"/>
  <c r="D201" i="5"/>
  <c r="E201" i="5"/>
  <c r="F201" i="5"/>
  <c r="D202" i="5"/>
  <c r="E202" i="5"/>
  <c r="F202" i="5"/>
  <c r="D203" i="5"/>
  <c r="E203" i="5"/>
  <c r="F203" i="5"/>
  <c r="D204" i="5"/>
  <c r="E204" i="5"/>
  <c r="F204" i="5"/>
  <c r="D205" i="5"/>
  <c r="E205" i="5"/>
  <c r="F205" i="5"/>
  <c r="D206" i="5"/>
  <c r="E206" i="5"/>
  <c r="F206" i="5"/>
  <c r="D207" i="5"/>
  <c r="E207" i="5"/>
  <c r="F207" i="5"/>
  <c r="D208" i="5"/>
  <c r="E208" i="5"/>
  <c r="F208" i="5"/>
  <c r="D209" i="5"/>
  <c r="E209" i="5"/>
  <c r="F209" i="5"/>
  <c r="D210" i="5"/>
  <c r="E210" i="5"/>
  <c r="F210" i="5"/>
  <c r="D211" i="5"/>
  <c r="E211" i="5"/>
  <c r="F211" i="5"/>
  <c r="D212" i="5"/>
  <c r="E212" i="5"/>
  <c r="F212" i="5"/>
  <c r="D213" i="5"/>
  <c r="E213" i="5"/>
  <c r="F213" i="5"/>
  <c r="D214" i="5"/>
  <c r="E214" i="5"/>
  <c r="F214" i="5"/>
  <c r="D215" i="5"/>
  <c r="E215" i="5"/>
  <c r="F215" i="5"/>
  <c r="D216" i="5"/>
  <c r="E216" i="5"/>
  <c r="F216" i="5"/>
  <c r="D217" i="5"/>
  <c r="E217" i="5"/>
  <c r="F217" i="5"/>
  <c r="D218" i="5"/>
  <c r="E218" i="5"/>
  <c r="F218" i="5"/>
  <c r="D219" i="5"/>
  <c r="E219" i="5"/>
  <c r="F219" i="5"/>
  <c r="D220" i="5"/>
  <c r="E220" i="5"/>
  <c r="D221" i="5"/>
  <c r="E221" i="5"/>
  <c r="F221" i="5"/>
  <c r="D222" i="5"/>
  <c r="E222" i="5"/>
  <c r="F222" i="5"/>
  <c r="E223" i="5"/>
  <c r="F223" i="5"/>
  <c r="AB2" i="4"/>
  <c r="C8" i="4" s="1"/>
  <c r="AB3" i="4"/>
  <c r="C9" i="4" s="1"/>
  <c r="I51" i="4"/>
  <c r="L51" i="4"/>
  <c r="N51" i="4"/>
  <c r="O51" i="4" s="1"/>
  <c r="Q51" i="4"/>
  <c r="R51" i="4" s="1"/>
  <c r="T51" i="4"/>
  <c r="U51" i="4" s="1"/>
  <c r="W51" i="4"/>
  <c r="X51" i="4" s="1"/>
  <c r="Z51" i="4"/>
  <c r="AA51" i="4" s="1"/>
  <c r="AC43" i="4"/>
  <c r="I41" i="4"/>
  <c r="L41" i="4"/>
  <c r="N41" i="4"/>
  <c r="O41" i="4" s="1"/>
  <c r="Q41" i="4"/>
  <c r="R41" i="4" s="1"/>
  <c r="T41" i="4"/>
  <c r="U41" i="4" s="1"/>
  <c r="W41" i="4"/>
  <c r="X41" i="4" s="1"/>
  <c r="Z41" i="4"/>
  <c r="AA41" i="4" s="1"/>
  <c r="AC41" i="4"/>
  <c r="I36" i="4"/>
  <c r="L36" i="4"/>
  <c r="N36" i="4"/>
  <c r="O36" i="4" s="1"/>
  <c r="Q36" i="4"/>
  <c r="R36" i="4" s="1"/>
  <c r="T36" i="4"/>
  <c r="U36" i="4" s="1"/>
  <c r="W36" i="4"/>
  <c r="X36" i="4" s="1"/>
  <c r="Z36" i="4"/>
  <c r="AA36" i="4" s="1"/>
  <c r="AC36" i="4"/>
  <c r="I42" i="4"/>
  <c r="L42" i="4"/>
  <c r="N42" i="4"/>
  <c r="O42" i="4" s="1"/>
  <c r="Q42" i="4"/>
  <c r="R42" i="4" s="1"/>
  <c r="T42" i="4"/>
  <c r="U42" i="4" s="1"/>
  <c r="W42" i="4"/>
  <c r="X42" i="4" s="1"/>
  <c r="Z42" i="4"/>
  <c r="AA42" i="4" s="1"/>
  <c r="AC42" i="4"/>
  <c r="I37" i="4"/>
  <c r="L37" i="4"/>
  <c r="N37" i="4"/>
  <c r="O37" i="4" s="1"/>
  <c r="Q37" i="4"/>
  <c r="R37" i="4" s="1"/>
  <c r="T37" i="4"/>
  <c r="U37" i="4" s="1"/>
  <c r="W37" i="4"/>
  <c r="X37" i="4" s="1"/>
  <c r="Z37" i="4"/>
  <c r="AA37" i="4" s="1"/>
  <c r="AC20" i="4"/>
  <c r="I38" i="4"/>
  <c r="L38" i="4"/>
  <c r="N38" i="4"/>
  <c r="O38" i="4" s="1"/>
  <c r="Q38" i="4"/>
  <c r="R38" i="4" s="1"/>
  <c r="T38" i="4"/>
  <c r="U38" i="4" s="1"/>
  <c r="W38" i="4"/>
  <c r="X38" i="4" s="1"/>
  <c r="Z38" i="4"/>
  <c r="AA38" i="4" s="1"/>
  <c r="AC38" i="4"/>
  <c r="I11" i="4"/>
  <c r="L11" i="4"/>
  <c r="N11" i="4"/>
  <c r="O11" i="4" s="1"/>
  <c r="Q11" i="4"/>
  <c r="R11" i="4" s="1"/>
  <c r="T11" i="4"/>
  <c r="U11" i="4" s="1"/>
  <c r="W11" i="4"/>
  <c r="X11" i="4" s="1"/>
  <c r="Z11" i="4"/>
  <c r="AA11" i="4" s="1"/>
  <c r="AC14" i="4"/>
  <c r="I26" i="4"/>
  <c r="L26" i="4"/>
  <c r="N26" i="4"/>
  <c r="O26" i="4" s="1"/>
  <c r="Q26" i="4"/>
  <c r="R26" i="4" s="1"/>
  <c r="T26" i="4"/>
  <c r="U26" i="4" s="1"/>
  <c r="W26" i="4"/>
  <c r="X26" i="4" s="1"/>
  <c r="Z26" i="4"/>
  <c r="AA26" i="4" s="1"/>
  <c r="AC13" i="4"/>
  <c r="I46" i="4"/>
  <c r="L46" i="4"/>
  <c r="N46" i="4"/>
  <c r="O46" i="4" s="1"/>
  <c r="Q46" i="4"/>
  <c r="R46" i="4" s="1"/>
  <c r="T46" i="4"/>
  <c r="U46" i="4" s="1"/>
  <c r="W46" i="4"/>
  <c r="X46" i="4" s="1"/>
  <c r="Z46" i="4"/>
  <c r="AA46" i="4" s="1"/>
  <c r="AC52" i="4"/>
  <c r="I13" i="4"/>
  <c r="L13" i="4"/>
  <c r="N13" i="4"/>
  <c r="O13" i="4" s="1"/>
  <c r="Q13" i="4"/>
  <c r="R13" i="4" s="1"/>
  <c r="T13" i="4"/>
  <c r="U13" i="4" s="1"/>
  <c r="W13" i="4"/>
  <c r="X13" i="4" s="1"/>
  <c r="Z13" i="4"/>
  <c r="AA13" i="4" s="1"/>
  <c r="AC49" i="4"/>
  <c r="I49" i="4"/>
  <c r="L49" i="4"/>
  <c r="N49" i="4"/>
  <c r="O49" i="4" s="1"/>
  <c r="Q49" i="4"/>
  <c r="R49" i="4" s="1"/>
  <c r="T49" i="4"/>
  <c r="U49" i="4" s="1"/>
  <c r="W49" i="4"/>
  <c r="X49" i="4" s="1"/>
  <c r="Z49" i="4"/>
  <c r="AA49" i="4" s="1"/>
  <c r="AC18" i="4"/>
  <c r="I47" i="4"/>
  <c r="L47" i="4"/>
  <c r="N47" i="4"/>
  <c r="O47" i="4" s="1"/>
  <c r="Q47" i="4"/>
  <c r="R47" i="4" s="1"/>
  <c r="T47" i="4"/>
  <c r="U47" i="4" s="1"/>
  <c r="W47" i="4"/>
  <c r="X47" i="4" s="1"/>
  <c r="Z47" i="4"/>
  <c r="AA47" i="4" s="1"/>
  <c r="AC12" i="4"/>
  <c r="I23" i="4"/>
  <c r="L23" i="4"/>
  <c r="N23" i="4"/>
  <c r="O23" i="4" s="1"/>
  <c r="Q23" i="4"/>
  <c r="R23" i="4" s="1"/>
  <c r="T23" i="4"/>
  <c r="U23" i="4" s="1"/>
  <c r="W23" i="4"/>
  <c r="X23" i="4" s="1"/>
  <c r="Z23" i="4"/>
  <c r="AA23" i="4" s="1"/>
  <c r="AC27" i="4"/>
  <c r="I45" i="4"/>
  <c r="L45" i="4"/>
  <c r="N45" i="4"/>
  <c r="O45" i="4" s="1"/>
  <c r="Q45" i="4"/>
  <c r="R45" i="4" s="1"/>
  <c r="T45" i="4"/>
  <c r="U45" i="4" s="1"/>
  <c r="W45" i="4"/>
  <c r="X45" i="4" s="1"/>
  <c r="Z45" i="4"/>
  <c r="AA45" i="4" s="1"/>
  <c r="AC30" i="4"/>
  <c r="I43" i="4"/>
  <c r="L43" i="4"/>
  <c r="N43" i="4"/>
  <c r="O43" i="4" s="1"/>
  <c r="Q43" i="4"/>
  <c r="R43" i="4" s="1"/>
  <c r="T43" i="4"/>
  <c r="U43" i="4" s="1"/>
  <c r="W43" i="4"/>
  <c r="X43" i="4" s="1"/>
  <c r="Z43" i="4"/>
  <c r="AA43" i="4" s="1"/>
  <c r="AC26" i="4"/>
  <c r="I33" i="4"/>
  <c r="L33" i="4"/>
  <c r="N33" i="4"/>
  <c r="O33" i="4" s="1"/>
  <c r="Q33" i="4"/>
  <c r="R33" i="4" s="1"/>
  <c r="T33" i="4"/>
  <c r="U33" i="4" s="1"/>
  <c r="W33" i="4"/>
  <c r="X33" i="4" s="1"/>
  <c r="Z33" i="4"/>
  <c r="AA33" i="4" s="1"/>
  <c r="AC25" i="4"/>
  <c r="I17" i="4"/>
  <c r="L17" i="4"/>
  <c r="N17" i="4"/>
  <c r="O17" i="4" s="1"/>
  <c r="Q17" i="4"/>
  <c r="R17" i="4" s="1"/>
  <c r="T17" i="4"/>
  <c r="U17" i="4" s="1"/>
  <c r="W17" i="4"/>
  <c r="X17" i="4" s="1"/>
  <c r="Z17" i="4"/>
  <c r="AA17" i="4" s="1"/>
  <c r="AC51" i="4"/>
  <c r="I20" i="4"/>
  <c r="L20" i="4"/>
  <c r="N20" i="4"/>
  <c r="O20" i="4" s="1"/>
  <c r="Q20" i="4"/>
  <c r="R20" i="4" s="1"/>
  <c r="T20" i="4"/>
  <c r="U20" i="4" s="1"/>
  <c r="W20" i="4"/>
  <c r="X20" i="4" s="1"/>
  <c r="Z20" i="4"/>
  <c r="AA20" i="4" s="1"/>
  <c r="AC48" i="4"/>
  <c r="I53" i="4"/>
  <c r="L53" i="4"/>
  <c r="N53" i="4"/>
  <c r="O53" i="4" s="1"/>
  <c r="Q53" i="4"/>
  <c r="R53" i="4" s="1"/>
  <c r="T53" i="4"/>
  <c r="U53" i="4" s="1"/>
  <c r="W53" i="4"/>
  <c r="X53" i="4" s="1"/>
  <c r="Z53" i="4"/>
  <c r="AA53" i="4" s="1"/>
  <c r="AC53" i="4"/>
  <c r="I12" i="4"/>
  <c r="L12" i="4"/>
  <c r="N12" i="4"/>
  <c r="O12" i="4" s="1"/>
  <c r="Q12" i="4"/>
  <c r="R12" i="4" s="1"/>
  <c r="T12" i="4"/>
  <c r="U12" i="4" s="1"/>
  <c r="W12" i="4"/>
  <c r="X12" i="4" s="1"/>
  <c r="Z12" i="4"/>
  <c r="AA12" i="4" s="1"/>
  <c r="AC11" i="4"/>
  <c r="I22" i="4"/>
  <c r="L22" i="4"/>
  <c r="N22" i="4"/>
  <c r="O22" i="4" s="1"/>
  <c r="Q22" i="4"/>
  <c r="R22" i="4" s="1"/>
  <c r="T22" i="4"/>
  <c r="U22" i="4" s="1"/>
  <c r="W22" i="4"/>
  <c r="X22" i="4" s="1"/>
  <c r="Z22" i="4"/>
  <c r="AA22" i="4" s="1"/>
  <c r="AC47" i="4"/>
  <c r="I48" i="4"/>
  <c r="L48" i="4"/>
  <c r="N48" i="4"/>
  <c r="O48" i="4" s="1"/>
  <c r="Q48" i="4"/>
  <c r="R48" i="4" s="1"/>
  <c r="T48" i="4"/>
  <c r="U48" i="4" s="1"/>
  <c r="W48" i="4"/>
  <c r="X48" i="4" s="1"/>
  <c r="Z48" i="4"/>
  <c r="AA48" i="4" s="1"/>
  <c r="AC21" i="4"/>
  <c r="H54" i="4"/>
  <c r="I54" i="4"/>
  <c r="L54" i="4"/>
  <c r="N54" i="4"/>
  <c r="O54" i="4" s="1"/>
  <c r="Q54" i="4"/>
  <c r="R54" i="4" s="1"/>
  <c r="T54" i="4"/>
  <c r="U54" i="4" s="1"/>
  <c r="W54" i="4"/>
  <c r="X54" i="4" s="1"/>
  <c r="Z54" i="4"/>
  <c r="AA54" i="4" s="1"/>
  <c r="AC54" i="4"/>
  <c r="I28" i="4"/>
  <c r="L28" i="4"/>
  <c r="N28" i="4"/>
  <c r="O28" i="4"/>
  <c r="Q28" i="4"/>
  <c r="R28" i="4" s="1"/>
  <c r="T28" i="4"/>
  <c r="U28" i="4" s="1"/>
  <c r="W28" i="4"/>
  <c r="X28" i="4" s="1"/>
  <c r="Z28" i="4"/>
  <c r="AA28" i="4"/>
  <c r="AC45" i="4"/>
  <c r="I18" i="4"/>
  <c r="L18" i="4"/>
  <c r="N18" i="4"/>
  <c r="O18" i="4" s="1"/>
  <c r="Q18" i="4"/>
  <c r="R18" i="4" s="1"/>
  <c r="T18" i="4"/>
  <c r="U18" i="4" s="1"/>
  <c r="W18" i="4"/>
  <c r="X18" i="4" s="1"/>
  <c r="Z18" i="4"/>
  <c r="AA18" i="4" s="1"/>
  <c r="AC33" i="4"/>
  <c r="I14" i="4"/>
  <c r="L14" i="4"/>
  <c r="N14" i="4"/>
  <c r="O14" i="4" s="1"/>
  <c r="Q14" i="4"/>
  <c r="R14" i="4" s="1"/>
  <c r="T14" i="4"/>
  <c r="U14" i="4" s="1"/>
  <c r="W14" i="4"/>
  <c r="X14" i="4" s="1"/>
  <c r="Z14" i="4"/>
  <c r="AA14" i="4" s="1"/>
  <c r="AC50" i="4"/>
  <c r="I27" i="4"/>
  <c r="L27" i="4"/>
  <c r="N27" i="4"/>
  <c r="O27" i="4" s="1"/>
  <c r="Q27" i="4"/>
  <c r="R27" i="4" s="1"/>
  <c r="T27" i="4"/>
  <c r="U27" i="4" s="1"/>
  <c r="W27" i="4"/>
  <c r="X27" i="4" s="1"/>
  <c r="Z27" i="4"/>
  <c r="AA27" i="4" s="1"/>
  <c r="AC31" i="4"/>
  <c r="H55" i="4"/>
  <c r="I55" i="4" s="1"/>
  <c r="L55" i="4"/>
  <c r="N55" i="4"/>
  <c r="O55" i="4" s="1"/>
  <c r="Q55" i="4"/>
  <c r="R55" i="4" s="1"/>
  <c r="T55" i="4"/>
  <c r="U55" i="4" s="1"/>
  <c r="W55" i="4"/>
  <c r="X55" i="4" s="1"/>
  <c r="Z55" i="4"/>
  <c r="AA55" i="4" s="1"/>
  <c r="AC55" i="4"/>
  <c r="I50" i="4"/>
  <c r="L50" i="4"/>
  <c r="N50" i="4"/>
  <c r="O50" i="4" s="1"/>
  <c r="Q50" i="4"/>
  <c r="R50" i="4" s="1"/>
  <c r="T50" i="4"/>
  <c r="U50" i="4" s="1"/>
  <c r="W50" i="4"/>
  <c r="X50" i="4" s="1"/>
  <c r="Z50" i="4"/>
  <c r="AA50" i="4" s="1"/>
  <c r="AC24" i="4"/>
  <c r="I29" i="4"/>
  <c r="L29" i="4"/>
  <c r="N29" i="4"/>
  <c r="O29" i="4" s="1"/>
  <c r="Q29" i="4"/>
  <c r="R29" i="4" s="1"/>
  <c r="T29" i="4"/>
  <c r="U29" i="4" s="1"/>
  <c r="W29" i="4"/>
  <c r="X29" i="4" s="1"/>
  <c r="Z29" i="4"/>
  <c r="AA29" i="4" s="1"/>
  <c r="AC29" i="4"/>
  <c r="I25" i="4"/>
  <c r="L25" i="4"/>
  <c r="N25" i="4"/>
  <c r="O25" i="4" s="1"/>
  <c r="Q25" i="4"/>
  <c r="R25" i="4" s="1"/>
  <c r="T25" i="4"/>
  <c r="U25" i="4" s="1"/>
  <c r="W25" i="4"/>
  <c r="X25" i="4" s="1"/>
  <c r="Z25" i="4"/>
  <c r="AA25" i="4" s="1"/>
  <c r="AC28" i="4"/>
  <c r="I30" i="4"/>
  <c r="L30" i="4"/>
  <c r="N30" i="4"/>
  <c r="O30" i="4" s="1"/>
  <c r="Q30" i="4"/>
  <c r="R30" i="4" s="1"/>
  <c r="T30" i="4"/>
  <c r="U30" i="4" s="1"/>
  <c r="W30" i="4"/>
  <c r="X30" i="4" s="1"/>
  <c r="Z30" i="4"/>
  <c r="AA30" i="4" s="1"/>
  <c r="AC23" i="4"/>
  <c r="I15" i="4"/>
  <c r="L15" i="4"/>
  <c r="N15" i="4"/>
  <c r="O15" i="4" s="1"/>
  <c r="Q15" i="4"/>
  <c r="R15" i="4" s="1"/>
  <c r="T15" i="4"/>
  <c r="U15" i="4" s="1"/>
  <c r="W15" i="4"/>
  <c r="X15" i="4" s="1"/>
  <c r="Z15" i="4"/>
  <c r="AA15" i="4" s="1"/>
  <c r="AC17" i="4"/>
  <c r="I32" i="4"/>
  <c r="L32" i="4"/>
  <c r="N32" i="4"/>
  <c r="O32" i="4" s="1"/>
  <c r="Q32" i="4"/>
  <c r="R32" i="4" s="1"/>
  <c r="T32" i="4"/>
  <c r="U32" i="4" s="1"/>
  <c r="W32" i="4"/>
  <c r="X32" i="4" s="1"/>
  <c r="Z32" i="4"/>
  <c r="AA32" i="4" s="1"/>
  <c r="AC37" i="4"/>
  <c r="I34" i="4"/>
  <c r="L34" i="4"/>
  <c r="N34" i="4"/>
  <c r="O34" i="4" s="1"/>
  <c r="Q34" i="4"/>
  <c r="R34" i="4" s="1"/>
  <c r="T34" i="4"/>
  <c r="U34" i="4" s="1"/>
  <c r="W34" i="4"/>
  <c r="X34" i="4" s="1"/>
  <c r="Z34" i="4"/>
  <c r="AA34" i="4" s="1"/>
  <c r="AC34" i="4"/>
  <c r="I21" i="4"/>
  <c r="L21" i="4"/>
  <c r="N21" i="4"/>
  <c r="O21" i="4" s="1"/>
  <c r="Q21" i="4"/>
  <c r="R21" i="4" s="1"/>
  <c r="T21" i="4"/>
  <c r="U21" i="4" s="1"/>
  <c r="W21" i="4"/>
  <c r="X21" i="4" s="1"/>
  <c r="Z21" i="4"/>
  <c r="AA21" i="4" s="1"/>
  <c r="AC44" i="4"/>
  <c r="H56" i="4"/>
  <c r="I56" i="4"/>
  <c r="L56" i="4"/>
  <c r="N56" i="4"/>
  <c r="O56" i="4" s="1"/>
  <c r="Q56" i="4"/>
  <c r="R56" i="4" s="1"/>
  <c r="T56" i="4"/>
  <c r="U56" i="4" s="1"/>
  <c r="W56" i="4"/>
  <c r="X56" i="4" s="1"/>
  <c r="Z56" i="4"/>
  <c r="AA56" i="4" s="1"/>
  <c r="AC56" i="4"/>
  <c r="I39" i="4"/>
  <c r="L39" i="4"/>
  <c r="N39" i="4"/>
  <c r="O39" i="4" s="1"/>
  <c r="Q39" i="4"/>
  <c r="R39" i="4" s="1"/>
  <c r="T39" i="4"/>
  <c r="U39" i="4" s="1"/>
  <c r="W39" i="4"/>
  <c r="X39" i="4" s="1"/>
  <c r="Z39" i="4"/>
  <c r="AA39" i="4" s="1"/>
  <c r="AC15" i="4"/>
  <c r="H57" i="4"/>
  <c r="I57" i="4" s="1"/>
  <c r="L57" i="4"/>
  <c r="N57" i="4"/>
  <c r="O57" i="4" s="1"/>
  <c r="Q57" i="4"/>
  <c r="R57" i="4" s="1"/>
  <c r="T57" i="4"/>
  <c r="U57" i="4" s="1"/>
  <c r="W57" i="4"/>
  <c r="X57" i="4" s="1"/>
  <c r="Z57" i="4"/>
  <c r="AA57" i="4" s="1"/>
  <c r="AC57" i="4"/>
  <c r="H58" i="4"/>
  <c r="I58" i="4" s="1"/>
  <c r="L58" i="4"/>
  <c r="N58" i="4"/>
  <c r="O58" i="4"/>
  <c r="Q58" i="4"/>
  <c r="R58" i="4"/>
  <c r="T58" i="4"/>
  <c r="U58" i="4"/>
  <c r="W58" i="4"/>
  <c r="X58" i="4"/>
  <c r="Z58" i="4"/>
  <c r="AA58" i="4"/>
  <c r="AC58" i="4"/>
  <c r="I16" i="4"/>
  <c r="L16" i="4"/>
  <c r="N16" i="4"/>
  <c r="O16" i="4" s="1"/>
  <c r="Q16" i="4"/>
  <c r="R16" i="4" s="1"/>
  <c r="T16" i="4"/>
  <c r="U16" i="4" s="1"/>
  <c r="W16" i="4"/>
  <c r="X16" i="4" s="1"/>
  <c r="Z16" i="4"/>
  <c r="AA16" i="4" s="1"/>
  <c r="AC32" i="4"/>
  <c r="I40" i="4"/>
  <c r="L40" i="4"/>
  <c r="N40" i="4"/>
  <c r="O40" i="4" s="1"/>
  <c r="Q40" i="4"/>
  <c r="R40" i="4" s="1"/>
  <c r="T40" i="4"/>
  <c r="U40" i="4" s="1"/>
  <c r="W40" i="4"/>
  <c r="X40" i="4" s="1"/>
  <c r="Z40" i="4"/>
  <c r="AA40" i="4" s="1"/>
  <c r="AC39" i="4"/>
  <c r="H59" i="4"/>
  <c r="I59" i="4" s="1"/>
  <c r="L59" i="4"/>
  <c r="N59" i="4"/>
  <c r="O59" i="4" s="1"/>
  <c r="Q59" i="4"/>
  <c r="R59" i="4" s="1"/>
  <c r="T59" i="4"/>
  <c r="U59" i="4" s="1"/>
  <c r="W59" i="4"/>
  <c r="X59" i="4" s="1"/>
  <c r="Z59" i="4"/>
  <c r="AA59" i="4" s="1"/>
  <c r="AC59" i="4"/>
  <c r="H60" i="4"/>
  <c r="I60" i="4" s="1"/>
  <c r="L60" i="4"/>
  <c r="N60" i="4"/>
  <c r="O60" i="4"/>
  <c r="Q60" i="4"/>
  <c r="R60" i="4"/>
  <c r="T60" i="4"/>
  <c r="U60" i="4"/>
  <c r="W60" i="4"/>
  <c r="X60" i="4"/>
  <c r="Z60" i="4"/>
  <c r="AA60" i="4"/>
  <c r="AC60" i="4"/>
  <c r="H61" i="4"/>
  <c r="I61" i="4" s="1"/>
  <c r="L61" i="4"/>
  <c r="N61" i="4"/>
  <c r="O61" i="4" s="1"/>
  <c r="Q61" i="4"/>
  <c r="R61" i="4" s="1"/>
  <c r="T61" i="4"/>
  <c r="U61" i="4" s="1"/>
  <c r="W61" i="4"/>
  <c r="X61" i="4" s="1"/>
  <c r="Z61" i="4"/>
  <c r="AA61" i="4" s="1"/>
  <c r="AC61" i="4"/>
  <c r="H62" i="4"/>
  <c r="I62" i="4" s="1"/>
  <c r="L62" i="4"/>
  <c r="N62" i="4"/>
  <c r="O62" i="4"/>
  <c r="Q62" i="4"/>
  <c r="R62" i="4"/>
  <c r="T62" i="4"/>
  <c r="U62" i="4"/>
  <c r="W62" i="4"/>
  <c r="X62" i="4"/>
  <c r="Z62" i="4"/>
  <c r="AA62" i="4"/>
  <c r="AC62" i="4"/>
  <c r="H63" i="4"/>
  <c r="I63" i="4" s="1"/>
  <c r="L63" i="4"/>
  <c r="N63" i="4"/>
  <c r="O63" i="4" s="1"/>
  <c r="Q63" i="4"/>
  <c r="R63" i="4" s="1"/>
  <c r="T63" i="4"/>
  <c r="U63" i="4" s="1"/>
  <c r="W63" i="4"/>
  <c r="X63" i="4" s="1"/>
  <c r="Z63" i="4"/>
  <c r="AA63" i="4" s="1"/>
  <c r="AC63" i="4"/>
  <c r="H64" i="4"/>
  <c r="I64" i="4" s="1"/>
  <c r="L64" i="4"/>
  <c r="N64" i="4"/>
  <c r="O64" i="4"/>
  <c r="Q64" i="4"/>
  <c r="R64" i="4"/>
  <c r="T64" i="4"/>
  <c r="U64" i="4"/>
  <c r="W64" i="4"/>
  <c r="X64" i="4"/>
  <c r="Z64" i="4"/>
  <c r="AA64" i="4"/>
  <c r="AC64" i="4"/>
  <c r="H65" i="4"/>
  <c r="I65" i="4" s="1"/>
  <c r="L65" i="4"/>
  <c r="N65" i="4"/>
  <c r="O65" i="4" s="1"/>
  <c r="Q65" i="4"/>
  <c r="R65" i="4" s="1"/>
  <c r="T65" i="4"/>
  <c r="U65" i="4" s="1"/>
  <c r="W65" i="4"/>
  <c r="X65" i="4" s="1"/>
  <c r="Z65" i="4"/>
  <c r="AA65" i="4" s="1"/>
  <c r="AC65" i="4"/>
  <c r="H66" i="4"/>
  <c r="I66" i="4" s="1"/>
  <c r="L66" i="4"/>
  <c r="N66" i="4"/>
  <c r="O66" i="4"/>
  <c r="Q66" i="4"/>
  <c r="R66" i="4"/>
  <c r="T66" i="4"/>
  <c r="U66" i="4"/>
  <c r="W66" i="4"/>
  <c r="X66" i="4"/>
  <c r="Z66" i="4"/>
  <c r="AA66" i="4"/>
  <c r="AC66" i="4"/>
  <c r="H67" i="4"/>
  <c r="I67" i="4" s="1"/>
  <c r="L67" i="4"/>
  <c r="N67" i="4"/>
  <c r="O67" i="4" s="1"/>
  <c r="Q67" i="4"/>
  <c r="R67" i="4" s="1"/>
  <c r="T67" i="4"/>
  <c r="U67" i="4" s="1"/>
  <c r="W67" i="4"/>
  <c r="X67" i="4" s="1"/>
  <c r="Z67" i="4"/>
  <c r="AA67" i="4" s="1"/>
  <c r="AC67" i="4"/>
  <c r="I35" i="4"/>
  <c r="L35" i="4"/>
  <c r="N35" i="4"/>
  <c r="O35" i="4" s="1"/>
  <c r="Q35" i="4"/>
  <c r="R35" i="4" s="1"/>
  <c r="T35" i="4"/>
  <c r="U35" i="4" s="1"/>
  <c r="W35" i="4"/>
  <c r="X35" i="4" s="1"/>
  <c r="Z35" i="4"/>
  <c r="AA35" i="4" s="1"/>
  <c r="AC16" i="4"/>
  <c r="I24" i="4"/>
  <c r="L24" i="4"/>
  <c r="N24" i="4"/>
  <c r="O24" i="4" s="1"/>
  <c r="Q24" i="4"/>
  <c r="R24" i="4" s="1"/>
  <c r="T24" i="4"/>
  <c r="U24" i="4" s="1"/>
  <c r="W24" i="4"/>
  <c r="X24" i="4" s="1"/>
  <c r="Z24" i="4"/>
  <c r="AA24" i="4" s="1"/>
  <c r="AC46" i="4"/>
  <c r="I31" i="4"/>
  <c r="L31" i="4"/>
  <c r="N31" i="4"/>
  <c r="O31" i="4" s="1"/>
  <c r="Q31" i="4"/>
  <c r="R31" i="4" s="1"/>
  <c r="T31" i="4"/>
  <c r="U31" i="4" s="1"/>
  <c r="W31" i="4"/>
  <c r="X31" i="4" s="1"/>
  <c r="Z31" i="4"/>
  <c r="AA31" i="4" s="1"/>
  <c r="AC35" i="4"/>
  <c r="I52" i="4"/>
  <c r="L52" i="4"/>
  <c r="N52" i="4"/>
  <c r="O52" i="4" s="1"/>
  <c r="Q52" i="4"/>
  <c r="R52" i="4" s="1"/>
  <c r="T52" i="4"/>
  <c r="U52" i="4" s="1"/>
  <c r="W52" i="4"/>
  <c r="X52" i="4" s="1"/>
  <c r="Z52" i="4"/>
  <c r="AA52" i="4" s="1"/>
  <c r="AC40" i="4"/>
  <c r="I19" i="4"/>
  <c r="L19" i="4"/>
  <c r="N19" i="4"/>
  <c r="O19" i="4" s="1"/>
  <c r="Q19" i="4"/>
  <c r="R19" i="4" s="1"/>
  <c r="T19" i="4"/>
  <c r="U19" i="4" s="1"/>
  <c r="W19" i="4"/>
  <c r="X19" i="4" s="1"/>
  <c r="Z19" i="4"/>
  <c r="AA19" i="4" s="1"/>
  <c r="AC19" i="4"/>
  <c r="I44" i="4"/>
  <c r="N44" i="4"/>
  <c r="O44" i="4" s="1"/>
  <c r="Q44" i="4"/>
  <c r="R44" i="4" s="1"/>
  <c r="T44" i="4"/>
  <c r="U44" i="4" s="1"/>
  <c r="W44" i="4"/>
  <c r="X44" i="4" s="1"/>
  <c r="Z44" i="4"/>
  <c r="AA44" i="4" s="1"/>
  <c r="AC22" i="4"/>
  <c r="H68" i="4"/>
  <c r="I68" i="4"/>
  <c r="L68" i="4"/>
  <c r="N68" i="4"/>
  <c r="O68" i="4"/>
  <c r="Q68" i="4"/>
  <c r="R68" i="4" s="1"/>
  <c r="T68" i="4"/>
  <c r="U68" i="4"/>
  <c r="W68" i="4"/>
  <c r="X68" i="4" s="1"/>
  <c r="Z68" i="4"/>
  <c r="AA68" i="4" s="1"/>
  <c r="AC68" i="4"/>
  <c r="H69" i="4"/>
  <c r="I69" i="4" s="1"/>
  <c r="L69" i="4"/>
  <c r="N69" i="4"/>
  <c r="O69" i="4" s="1"/>
  <c r="Q69" i="4"/>
  <c r="R69" i="4" s="1"/>
  <c r="T69" i="4"/>
  <c r="U69" i="4" s="1"/>
  <c r="W69" i="4"/>
  <c r="X69" i="4" s="1"/>
  <c r="Z69" i="4"/>
  <c r="AA69" i="4" s="1"/>
  <c r="AC69" i="4"/>
  <c r="H70" i="4"/>
  <c r="I70" i="4"/>
  <c r="L70" i="4"/>
  <c r="N70" i="4"/>
  <c r="O70" i="4" s="1"/>
  <c r="Q70" i="4"/>
  <c r="R70" i="4"/>
  <c r="T70" i="4"/>
  <c r="U70" i="4" s="1"/>
  <c r="W70" i="4"/>
  <c r="X70" i="4"/>
  <c r="Z70" i="4"/>
  <c r="AA70" i="4" s="1"/>
  <c r="AC70" i="4"/>
  <c r="H71" i="4"/>
  <c r="I71" i="4" s="1"/>
  <c r="L71" i="4"/>
  <c r="N71" i="4"/>
  <c r="O71" i="4"/>
  <c r="Q71" i="4"/>
  <c r="R71" i="4"/>
  <c r="T71" i="4"/>
  <c r="U71" i="4"/>
  <c r="W71" i="4"/>
  <c r="X71" i="4"/>
  <c r="Z71" i="4"/>
  <c r="AA71" i="4"/>
  <c r="AC71" i="4"/>
  <c r="H72" i="4"/>
  <c r="I72" i="4" s="1"/>
  <c r="L72" i="4"/>
  <c r="N72" i="4"/>
  <c r="O72" i="4" s="1"/>
  <c r="Q72" i="4"/>
  <c r="R72" i="4" s="1"/>
  <c r="T72" i="4"/>
  <c r="U72" i="4" s="1"/>
  <c r="W72" i="4"/>
  <c r="X72" i="4" s="1"/>
  <c r="Z72" i="4"/>
  <c r="AA72" i="4" s="1"/>
  <c r="AC72" i="4"/>
  <c r="H73" i="4"/>
  <c r="I73" i="4" s="1"/>
  <c r="L73" i="4"/>
  <c r="N73" i="4"/>
  <c r="O73" i="4" s="1"/>
  <c r="Q73" i="4"/>
  <c r="R73" i="4" s="1"/>
  <c r="T73" i="4"/>
  <c r="U73" i="4" s="1"/>
  <c r="W73" i="4"/>
  <c r="X73" i="4" s="1"/>
  <c r="Z73" i="4"/>
  <c r="AA73" i="4" s="1"/>
  <c r="AC73" i="4"/>
  <c r="H74" i="4"/>
  <c r="I74" i="4" s="1"/>
  <c r="L74" i="4"/>
  <c r="N74" i="4"/>
  <c r="O74" i="4"/>
  <c r="Q74" i="4"/>
  <c r="R74" i="4" s="1"/>
  <c r="T74" i="4"/>
  <c r="U74" i="4"/>
  <c r="W74" i="4"/>
  <c r="X74" i="4" s="1"/>
  <c r="Z74" i="4"/>
  <c r="AA74" i="4"/>
  <c r="AC74" i="4"/>
  <c r="H75" i="4"/>
  <c r="I75" i="4" s="1"/>
  <c r="L75" i="4"/>
  <c r="N75" i="4"/>
  <c r="O75" i="4" s="1"/>
  <c r="Q75" i="4"/>
  <c r="R75" i="4" s="1"/>
  <c r="T75" i="4"/>
  <c r="U75" i="4" s="1"/>
  <c r="W75" i="4"/>
  <c r="X75" i="4" s="1"/>
  <c r="Z75" i="4"/>
  <c r="AA75" i="4" s="1"/>
  <c r="AC75" i="4"/>
  <c r="H76" i="4"/>
  <c r="I76" i="4"/>
  <c r="L76" i="4"/>
  <c r="N76" i="4"/>
  <c r="O76" i="4" s="1"/>
  <c r="Q76" i="4"/>
  <c r="R76" i="4"/>
  <c r="T76" i="4"/>
  <c r="U76" i="4" s="1"/>
  <c r="W76" i="4"/>
  <c r="X76" i="4"/>
  <c r="Z76" i="4"/>
  <c r="AA76" i="4" s="1"/>
  <c r="AC76" i="4"/>
  <c r="H77" i="4"/>
  <c r="I77" i="4" s="1"/>
  <c r="L77" i="4"/>
  <c r="N77" i="4"/>
  <c r="O77" i="4" s="1"/>
  <c r="Q77" i="4"/>
  <c r="R77" i="4" s="1"/>
  <c r="T77" i="4"/>
  <c r="U77" i="4" s="1"/>
  <c r="W77" i="4"/>
  <c r="X77" i="4" s="1"/>
  <c r="Z77" i="4"/>
  <c r="AA77" i="4" s="1"/>
  <c r="AC77" i="4"/>
  <c r="H78" i="4"/>
  <c r="I78" i="4" s="1"/>
  <c r="L78" i="4"/>
  <c r="N78" i="4"/>
  <c r="O78" i="4" s="1"/>
  <c r="Q78" i="4"/>
  <c r="R78" i="4" s="1"/>
  <c r="T78" i="4"/>
  <c r="U78" i="4" s="1"/>
  <c r="W78" i="4"/>
  <c r="X78" i="4" s="1"/>
  <c r="Z78" i="4"/>
  <c r="AA78" i="4" s="1"/>
  <c r="AC78" i="4"/>
  <c r="H79" i="4"/>
  <c r="I79" i="4" s="1"/>
  <c r="L79" i="4"/>
  <c r="N79" i="4"/>
  <c r="O79" i="4" s="1"/>
  <c r="Q79" i="4"/>
  <c r="R79" i="4"/>
  <c r="T79" i="4"/>
  <c r="U79" i="4" s="1"/>
  <c r="W79" i="4"/>
  <c r="X79" i="4"/>
  <c r="Z79" i="4"/>
  <c r="AA79" i="4" s="1"/>
  <c r="AC79" i="4"/>
  <c r="H80" i="4"/>
  <c r="I80" i="4" s="1"/>
  <c r="K80" i="4"/>
  <c r="L80" i="4" s="1"/>
  <c r="N80" i="4"/>
  <c r="O80" i="4" s="1"/>
  <c r="Q80" i="4"/>
  <c r="R80" i="4" s="1"/>
  <c r="T80" i="4"/>
  <c r="U80" i="4" s="1"/>
  <c r="W80" i="4"/>
  <c r="X80" i="4" s="1"/>
  <c r="Z80" i="4"/>
  <c r="AA80" i="4" s="1"/>
  <c r="AC80" i="4"/>
  <c r="H81" i="4"/>
  <c r="I81" i="4"/>
  <c r="K81" i="4"/>
  <c r="L81" i="4" s="1"/>
  <c r="N81" i="4"/>
  <c r="O81" i="4"/>
  <c r="Q81" i="4"/>
  <c r="R81" i="4" s="1"/>
  <c r="T81" i="4"/>
  <c r="U81" i="4"/>
  <c r="W81" i="4"/>
  <c r="X81" i="4" s="1"/>
  <c r="Z81" i="4"/>
  <c r="AA81" i="4"/>
  <c r="AC81" i="4"/>
  <c r="H82" i="4"/>
  <c r="I82" i="4" s="1"/>
  <c r="K82" i="4"/>
  <c r="L82" i="4" s="1"/>
  <c r="N82" i="4"/>
  <c r="O82" i="4"/>
  <c r="Q82" i="4"/>
  <c r="R82" i="4" s="1"/>
  <c r="T82" i="4"/>
  <c r="U82" i="4"/>
  <c r="W82" i="4"/>
  <c r="X82" i="4" s="1"/>
  <c r="Z82" i="4"/>
  <c r="AA82" i="4"/>
  <c r="AC82" i="4"/>
  <c r="H83" i="4"/>
  <c r="I83" i="4" s="1"/>
  <c r="K83" i="4"/>
  <c r="L83" i="4" s="1"/>
  <c r="N83" i="4"/>
  <c r="O83" i="4" s="1"/>
  <c r="Q83" i="4"/>
  <c r="R83" i="4" s="1"/>
  <c r="T83" i="4"/>
  <c r="U83" i="4" s="1"/>
  <c r="W83" i="4"/>
  <c r="X83" i="4" s="1"/>
  <c r="Z83" i="4"/>
  <c r="AA83" i="4" s="1"/>
  <c r="AC83" i="4"/>
  <c r="H84" i="4"/>
  <c r="I84" i="4"/>
  <c r="K84" i="4"/>
  <c r="L84" i="4" s="1"/>
  <c r="N84" i="4"/>
  <c r="O84" i="4" s="1"/>
  <c r="Q84" i="4"/>
  <c r="R84" i="4"/>
  <c r="T84" i="4"/>
  <c r="U84" i="4" s="1"/>
  <c r="W84" i="4"/>
  <c r="X84" i="4"/>
  <c r="Z84" i="4"/>
  <c r="AA84" i="4" s="1"/>
  <c r="AC84" i="4"/>
  <c r="H85" i="4"/>
  <c r="I85" i="4" s="1"/>
  <c r="K85" i="4"/>
  <c r="L85" i="4" s="1"/>
  <c r="N85" i="4"/>
  <c r="O85" i="4" s="1"/>
  <c r="Q85" i="4"/>
  <c r="R85" i="4" s="1"/>
  <c r="T85" i="4"/>
  <c r="U85" i="4" s="1"/>
  <c r="W85" i="4"/>
  <c r="X85" i="4" s="1"/>
  <c r="Z85" i="4"/>
  <c r="AA85" i="4" s="1"/>
  <c r="AC85" i="4"/>
  <c r="H86" i="4"/>
  <c r="I86" i="4" s="1"/>
  <c r="K86" i="4"/>
  <c r="L86" i="4" s="1"/>
  <c r="N86" i="4"/>
  <c r="O86" i="4"/>
  <c r="Q86" i="4"/>
  <c r="R86" i="4" s="1"/>
  <c r="T86" i="4"/>
  <c r="U86" i="4"/>
  <c r="W86" i="4"/>
  <c r="X86" i="4" s="1"/>
  <c r="Z86" i="4"/>
  <c r="AA86" i="4"/>
  <c r="AC86" i="4"/>
  <c r="H87" i="4"/>
  <c r="I87" i="4" s="1"/>
  <c r="K87" i="4"/>
  <c r="L87" i="4" s="1"/>
  <c r="N87" i="4"/>
  <c r="O87" i="4" s="1"/>
  <c r="Q87" i="4"/>
  <c r="R87" i="4" s="1"/>
  <c r="T87" i="4"/>
  <c r="U87" i="4" s="1"/>
  <c r="W87" i="4"/>
  <c r="X87" i="4" s="1"/>
  <c r="Z87" i="4"/>
  <c r="AA87" i="4" s="1"/>
  <c r="AC87" i="4"/>
  <c r="H88" i="4"/>
  <c r="I88" i="4"/>
  <c r="K88" i="4"/>
  <c r="L88" i="4" s="1"/>
  <c r="N88" i="4"/>
  <c r="O88" i="4" s="1"/>
  <c r="Q88" i="4"/>
  <c r="R88" i="4"/>
  <c r="T88" i="4"/>
  <c r="U88" i="4" s="1"/>
  <c r="W88" i="4"/>
  <c r="X88" i="4"/>
  <c r="Z88" i="4"/>
  <c r="AA88" i="4" s="1"/>
  <c r="AC88" i="4"/>
  <c r="H89" i="4"/>
  <c r="I89" i="4" s="1"/>
  <c r="K89" i="4"/>
  <c r="L89" i="4" s="1"/>
  <c r="N89" i="4"/>
  <c r="O89" i="4" s="1"/>
  <c r="Q89" i="4"/>
  <c r="R89" i="4" s="1"/>
  <c r="T89" i="4"/>
  <c r="U89" i="4" s="1"/>
  <c r="W89" i="4"/>
  <c r="X89" i="4" s="1"/>
  <c r="Z89" i="4"/>
  <c r="AA89" i="4" s="1"/>
  <c r="AC89" i="4"/>
  <c r="H90" i="4"/>
  <c r="I90" i="4" s="1"/>
  <c r="K90" i="4"/>
  <c r="L90" i="4" s="1"/>
  <c r="N90" i="4"/>
  <c r="O90" i="4"/>
  <c r="Q90" i="4"/>
  <c r="R90" i="4" s="1"/>
  <c r="T90" i="4"/>
  <c r="U90" i="4"/>
  <c r="W90" i="4"/>
  <c r="X90" i="4" s="1"/>
  <c r="Z90" i="4"/>
  <c r="AA90" i="4"/>
  <c r="AC90" i="4"/>
  <c r="H91" i="4"/>
  <c r="K91" i="4"/>
  <c r="N91" i="4"/>
  <c r="Q91" i="4"/>
  <c r="T91" i="4"/>
  <c r="W91" i="4"/>
  <c r="Z91" i="4"/>
  <c r="H92" i="4"/>
  <c r="I92" i="4" s="1"/>
  <c r="K92" i="4"/>
  <c r="L92" i="4" s="1"/>
  <c r="N92" i="4"/>
  <c r="O92" i="4"/>
  <c r="Q92" i="4"/>
  <c r="R92" i="4"/>
  <c r="T92" i="4"/>
  <c r="U92" i="4"/>
  <c r="W92" i="4"/>
  <c r="X92" i="4"/>
  <c r="Z92" i="4"/>
  <c r="AA92" i="4"/>
  <c r="H118" i="4"/>
  <c r="I118" i="4"/>
  <c r="L118" i="4"/>
  <c r="N118" i="4"/>
  <c r="O118" i="4" s="1"/>
  <c r="Q118" i="4"/>
  <c r="R118" i="4"/>
  <c r="T118" i="4"/>
  <c r="U118" i="4" s="1"/>
  <c r="W118" i="4"/>
  <c r="X118" i="4"/>
  <c r="Z118" i="4"/>
  <c r="AA118" i="4" s="1"/>
  <c r="AC118" i="4"/>
  <c r="H117" i="4"/>
  <c r="I117" i="4"/>
  <c r="L117" i="4"/>
  <c r="N117" i="4"/>
  <c r="O117" i="4"/>
  <c r="Q117" i="4"/>
  <c r="R117" i="4" s="1"/>
  <c r="T117" i="4"/>
  <c r="U117" i="4"/>
  <c r="W117" i="4"/>
  <c r="X117" i="4" s="1"/>
  <c r="Z117" i="4"/>
  <c r="AA117" i="4"/>
  <c r="AC117" i="4"/>
  <c r="I114" i="4"/>
  <c r="L114" i="4"/>
  <c r="N114" i="4"/>
  <c r="O114" i="4" s="1"/>
  <c r="Q114" i="4"/>
  <c r="R114" i="4"/>
  <c r="T114" i="4"/>
  <c r="U114" i="4" s="1"/>
  <c r="W114" i="4"/>
  <c r="X114" i="4"/>
  <c r="Z114" i="4"/>
  <c r="AA114" i="4" s="1"/>
  <c r="AC113" i="4"/>
  <c r="I110" i="4"/>
  <c r="L110" i="4"/>
  <c r="N110" i="4"/>
  <c r="O110" i="4" s="1"/>
  <c r="Q110" i="4"/>
  <c r="R110" i="4"/>
  <c r="T110" i="4"/>
  <c r="U110" i="4" s="1"/>
  <c r="W110" i="4"/>
  <c r="X110" i="4"/>
  <c r="Z110" i="4"/>
  <c r="AA110" i="4" s="1"/>
  <c r="AC114" i="4"/>
  <c r="I112" i="4"/>
  <c r="N112" i="4"/>
  <c r="O112" i="4" s="1"/>
  <c r="Q112" i="4"/>
  <c r="R112" i="4" s="1"/>
  <c r="T112" i="4"/>
  <c r="U112" i="4" s="1"/>
  <c r="W112" i="4"/>
  <c r="X112" i="4" s="1"/>
  <c r="Z112" i="4"/>
  <c r="AA112" i="4" s="1"/>
  <c r="AC110" i="4"/>
  <c r="I111" i="4"/>
  <c r="L111" i="4"/>
  <c r="N111" i="4"/>
  <c r="O111" i="4" s="1"/>
  <c r="Q111" i="4"/>
  <c r="R111" i="4" s="1"/>
  <c r="T111" i="4"/>
  <c r="U111" i="4" s="1"/>
  <c r="W111" i="4"/>
  <c r="X111" i="4" s="1"/>
  <c r="Z111" i="4"/>
  <c r="AA111" i="4" s="1"/>
  <c r="AC111" i="4"/>
  <c r="I115" i="4"/>
  <c r="L115" i="4"/>
  <c r="N115" i="4"/>
  <c r="O115" i="4"/>
  <c r="Q115" i="4"/>
  <c r="R115" i="4" s="1"/>
  <c r="T115" i="4"/>
  <c r="U115" i="4"/>
  <c r="W115" i="4"/>
  <c r="X115" i="4" s="1"/>
  <c r="Z115" i="4"/>
  <c r="AA115" i="4"/>
  <c r="AC115" i="4"/>
  <c r="I113" i="4"/>
  <c r="N113" i="4"/>
  <c r="O113" i="4" s="1"/>
  <c r="Q113" i="4"/>
  <c r="R113" i="4" s="1"/>
  <c r="T113" i="4"/>
  <c r="U113" i="4" s="1"/>
  <c r="W113" i="4"/>
  <c r="X113" i="4"/>
  <c r="Z113" i="4"/>
  <c r="AA113" i="4" s="1"/>
  <c r="AC112" i="4"/>
  <c r="I116" i="4"/>
  <c r="L116" i="4"/>
  <c r="N116" i="4"/>
  <c r="O116" i="4" s="1"/>
  <c r="Q116" i="4"/>
  <c r="R116" i="4"/>
  <c r="T116" i="4"/>
  <c r="U116" i="4" s="1"/>
  <c r="W116" i="4"/>
  <c r="X116" i="4"/>
  <c r="Z116" i="4"/>
  <c r="AA116" i="4" s="1"/>
  <c r="AC116" i="4"/>
  <c r="H119" i="4"/>
  <c r="I119" i="4"/>
  <c r="L119" i="4"/>
  <c r="N119" i="4"/>
  <c r="O119" i="4"/>
  <c r="Q119" i="4"/>
  <c r="R119" i="4" s="1"/>
  <c r="T119" i="4"/>
  <c r="U119" i="4"/>
  <c r="W119" i="4"/>
  <c r="X119" i="4" s="1"/>
  <c r="Z119" i="4"/>
  <c r="AA119" i="4"/>
  <c r="AC119" i="4"/>
  <c r="H120" i="4"/>
  <c r="I120" i="4"/>
  <c r="L120" i="4"/>
  <c r="N120" i="4"/>
  <c r="O120" i="4" s="1"/>
  <c r="Q120" i="4"/>
  <c r="R120" i="4"/>
  <c r="T120" i="4"/>
  <c r="U120" i="4" s="1"/>
  <c r="W120" i="4"/>
  <c r="X120" i="4"/>
  <c r="Z120" i="4"/>
  <c r="AA120" i="4" s="1"/>
  <c r="AC120" i="4"/>
  <c r="H121" i="4"/>
  <c r="I121" i="4"/>
  <c r="L121" i="4"/>
  <c r="N121" i="4"/>
  <c r="O121" i="4"/>
  <c r="Q121" i="4"/>
  <c r="R121" i="4" s="1"/>
  <c r="T121" i="4"/>
  <c r="U121" i="4"/>
  <c r="W121" i="4"/>
  <c r="X121" i="4" s="1"/>
  <c r="Z121" i="4"/>
  <c r="AA121" i="4"/>
  <c r="AC121" i="4"/>
  <c r="H122" i="4"/>
  <c r="I122" i="4"/>
  <c r="L122" i="4"/>
  <c r="N122" i="4"/>
  <c r="O122" i="4" s="1"/>
  <c r="Q122" i="4"/>
  <c r="R122" i="4"/>
  <c r="T122" i="4"/>
  <c r="U122" i="4" s="1"/>
  <c r="W122" i="4"/>
  <c r="X122" i="4"/>
  <c r="Z122" i="4"/>
  <c r="AA122" i="4" s="1"/>
  <c r="AC122" i="4"/>
  <c r="H123" i="4"/>
  <c r="I123" i="4"/>
  <c r="L123" i="4"/>
  <c r="N123" i="4"/>
  <c r="O123" i="4"/>
  <c r="Q123" i="4"/>
  <c r="R123" i="4" s="1"/>
  <c r="T123" i="4"/>
  <c r="U123" i="4"/>
  <c r="W123" i="4"/>
  <c r="X123" i="4" s="1"/>
  <c r="Z123" i="4"/>
  <c r="AA123" i="4"/>
  <c r="AC123" i="4"/>
  <c r="H124" i="4"/>
  <c r="I124" i="4"/>
  <c r="L124" i="4"/>
  <c r="N124" i="4"/>
  <c r="O124" i="4" s="1"/>
  <c r="Q124" i="4"/>
  <c r="R124" i="4"/>
  <c r="T124" i="4"/>
  <c r="U124" i="4" s="1"/>
  <c r="W124" i="4"/>
  <c r="X124" i="4"/>
  <c r="Z124" i="4"/>
  <c r="AA124" i="4" s="1"/>
  <c r="AC124" i="4"/>
  <c r="H125" i="4"/>
  <c r="I125" i="4"/>
  <c r="L125" i="4"/>
  <c r="N125" i="4"/>
  <c r="O125" i="4"/>
  <c r="Q125" i="4"/>
  <c r="R125" i="4" s="1"/>
  <c r="T125" i="4"/>
  <c r="U125" i="4"/>
  <c r="W125" i="4"/>
  <c r="X125" i="4" s="1"/>
  <c r="Z125" i="4"/>
  <c r="AA125" i="4"/>
  <c r="AC125" i="4"/>
  <c r="H126" i="4"/>
  <c r="I126" i="4"/>
  <c r="K126" i="4"/>
  <c r="L126" i="4" s="1"/>
  <c r="N126" i="4"/>
  <c r="O126" i="4" s="1"/>
  <c r="Q126" i="4"/>
  <c r="R126" i="4"/>
  <c r="T126" i="4"/>
  <c r="U126" i="4" s="1"/>
  <c r="W126" i="4"/>
  <c r="X126" i="4"/>
  <c r="Z126" i="4"/>
  <c r="AA126" i="4" s="1"/>
  <c r="AC126" i="4"/>
  <c r="H127" i="4"/>
  <c r="I127" i="4"/>
  <c r="K127" i="4"/>
  <c r="L127" i="4" s="1"/>
  <c r="N127" i="4"/>
  <c r="O127" i="4"/>
  <c r="Q127" i="4"/>
  <c r="R127" i="4" s="1"/>
  <c r="T127" i="4"/>
  <c r="U127" i="4"/>
  <c r="W127" i="4"/>
  <c r="X127" i="4" s="1"/>
  <c r="Z127" i="4"/>
  <c r="AA127" i="4"/>
  <c r="AC127" i="4"/>
  <c r="H128" i="4"/>
  <c r="I128" i="4"/>
  <c r="K128" i="4"/>
  <c r="L128" i="4" s="1"/>
  <c r="N128" i="4"/>
  <c r="O128" i="4" s="1"/>
  <c r="Q128" i="4"/>
  <c r="R128" i="4"/>
  <c r="T128" i="4"/>
  <c r="U128" i="4" s="1"/>
  <c r="W128" i="4"/>
  <c r="X128" i="4"/>
  <c r="Z128" i="4"/>
  <c r="AA128" i="4" s="1"/>
  <c r="AC128" i="4"/>
  <c r="H129" i="4"/>
  <c r="I129" i="4"/>
  <c r="K129" i="4"/>
  <c r="L129" i="4" s="1"/>
  <c r="N129" i="4"/>
  <c r="O129" i="4"/>
  <c r="Q129" i="4"/>
  <c r="R129" i="4" s="1"/>
  <c r="T129" i="4"/>
  <c r="U129" i="4"/>
  <c r="W129" i="4"/>
  <c r="X129" i="4" s="1"/>
  <c r="Z129" i="4"/>
  <c r="AA129" i="4" s="1"/>
  <c r="C143" i="4"/>
  <c r="D143" i="4"/>
  <c r="E143" i="4"/>
  <c r="F143" i="4"/>
  <c r="C144" i="4"/>
  <c r="D144" i="4"/>
  <c r="E144" i="4"/>
  <c r="F144" i="4"/>
  <c r="C145" i="4"/>
  <c r="D145" i="4"/>
  <c r="E145" i="4"/>
  <c r="F145" i="4"/>
  <c r="C146" i="4"/>
  <c r="D146" i="4"/>
  <c r="E146" i="4"/>
  <c r="F146" i="4"/>
  <c r="C147" i="4"/>
  <c r="D147" i="4"/>
  <c r="E147" i="4"/>
  <c r="F147" i="4"/>
  <c r="C148" i="4"/>
  <c r="D148" i="4"/>
  <c r="E148" i="4"/>
  <c r="F148" i="4"/>
  <c r="C149" i="4"/>
  <c r="D149" i="4"/>
  <c r="E149" i="4"/>
  <c r="F149" i="4"/>
  <c r="C150" i="4"/>
  <c r="D150" i="4"/>
  <c r="E150" i="4"/>
  <c r="F150" i="4"/>
  <c r="C151" i="4"/>
  <c r="D151" i="4"/>
  <c r="E151" i="4"/>
  <c r="F151" i="4"/>
  <c r="C152" i="4"/>
  <c r="D152" i="4"/>
  <c r="E152" i="4"/>
  <c r="F152" i="4"/>
  <c r="C153" i="4"/>
  <c r="D153" i="4"/>
  <c r="E153" i="4"/>
  <c r="F153" i="4"/>
  <c r="C154" i="4"/>
  <c r="D154" i="4"/>
  <c r="E154" i="4"/>
  <c r="F154" i="4"/>
  <c r="C155" i="4"/>
  <c r="D155" i="4"/>
  <c r="E155" i="4"/>
  <c r="F155" i="4"/>
  <c r="C156" i="4"/>
  <c r="D156" i="4"/>
  <c r="E156" i="4"/>
  <c r="F156" i="4"/>
  <c r="C157" i="4"/>
  <c r="E157" i="4"/>
  <c r="F157" i="4"/>
  <c r="C158" i="4"/>
  <c r="E158" i="4"/>
  <c r="F158" i="4"/>
  <c r="C159" i="4"/>
  <c r="E159" i="4"/>
  <c r="F159" i="4"/>
  <c r="C160" i="4"/>
  <c r="E160" i="4"/>
  <c r="F160" i="4"/>
  <c r="C161" i="4"/>
  <c r="D161" i="4"/>
  <c r="E161" i="4"/>
  <c r="F161" i="4"/>
  <c r="C162" i="4"/>
  <c r="D162" i="4"/>
  <c r="E162" i="4"/>
  <c r="F162" i="4"/>
  <c r="U162" i="4"/>
  <c r="AC162" i="4"/>
  <c r="AF162" i="4"/>
  <c r="C163" i="4"/>
  <c r="D163" i="4"/>
  <c r="E163" i="4"/>
  <c r="F163" i="4"/>
  <c r="C164" i="4"/>
  <c r="D164" i="4"/>
  <c r="E164" i="4"/>
  <c r="F164" i="4"/>
  <c r="C165" i="4"/>
  <c r="C166" i="4"/>
  <c r="C167" i="4"/>
  <c r="D167" i="4"/>
  <c r="C168" i="4"/>
  <c r="D168" i="4"/>
  <c r="E168" i="4"/>
  <c r="F168" i="4"/>
  <c r="C169" i="4"/>
  <c r="D169" i="4"/>
  <c r="E169" i="4"/>
  <c r="F169" i="4"/>
  <c r="C170" i="4"/>
  <c r="D170" i="4"/>
  <c r="E170" i="4"/>
  <c r="F170" i="4"/>
  <c r="C171" i="4"/>
  <c r="D171" i="4"/>
  <c r="E171" i="4"/>
  <c r="F171" i="4"/>
  <c r="C172" i="4"/>
  <c r="D172" i="4"/>
  <c r="E172" i="4"/>
  <c r="F172" i="4"/>
  <c r="C173" i="4"/>
  <c r="D173" i="4"/>
  <c r="E173" i="4"/>
  <c r="F173" i="4"/>
  <c r="C174" i="4"/>
  <c r="D174" i="4"/>
  <c r="E174" i="4"/>
  <c r="F174" i="4"/>
  <c r="C175" i="4"/>
  <c r="D175" i="4"/>
  <c r="E175" i="4"/>
  <c r="F175" i="4"/>
  <c r="C176" i="4"/>
  <c r="D176" i="4"/>
  <c r="E176" i="4"/>
  <c r="F176" i="4"/>
  <c r="C177" i="4"/>
  <c r="D177" i="4"/>
  <c r="E177" i="4"/>
  <c r="F177" i="4"/>
  <c r="C178" i="4"/>
  <c r="D178" i="4"/>
  <c r="E178" i="4"/>
  <c r="F178" i="4"/>
  <c r="C179" i="4"/>
  <c r="D179" i="4"/>
  <c r="E179" i="4"/>
  <c r="F179" i="4"/>
  <c r="C180" i="4"/>
  <c r="D180" i="4"/>
  <c r="E180" i="4"/>
  <c r="F180" i="4"/>
  <c r="C181" i="4"/>
  <c r="D181" i="4"/>
  <c r="E181" i="4"/>
  <c r="F181" i="4"/>
  <c r="C182" i="4"/>
  <c r="D182" i="4"/>
  <c r="E182" i="4"/>
  <c r="F182" i="4"/>
  <c r="C183" i="4"/>
  <c r="D183" i="4"/>
  <c r="E183" i="4"/>
  <c r="F183" i="4"/>
  <c r="C184" i="4"/>
  <c r="D184" i="4"/>
  <c r="E184" i="4"/>
  <c r="F184" i="4"/>
  <c r="C185" i="4"/>
  <c r="D185" i="4"/>
  <c r="E185" i="4"/>
  <c r="F185" i="4"/>
  <c r="C186" i="4"/>
  <c r="D186" i="4"/>
  <c r="E186" i="4"/>
  <c r="F186" i="4"/>
  <c r="C187" i="4"/>
  <c r="D187" i="4"/>
  <c r="E187" i="4"/>
  <c r="F187" i="4"/>
  <c r="C188" i="4"/>
  <c r="D188" i="4"/>
  <c r="E188" i="4"/>
  <c r="F188" i="4"/>
  <c r="C189" i="4"/>
  <c r="D189" i="4"/>
  <c r="E189" i="4"/>
  <c r="F189" i="4"/>
  <c r="C190" i="4"/>
  <c r="D190" i="4"/>
  <c r="E190" i="4"/>
  <c r="F190" i="4"/>
  <c r="C191" i="4"/>
  <c r="D191" i="4"/>
  <c r="E191" i="4"/>
  <c r="F191" i="4"/>
  <c r="C192" i="4"/>
  <c r="D192" i="4"/>
  <c r="E192" i="4"/>
  <c r="F192" i="4"/>
  <c r="C193" i="4"/>
  <c r="D193" i="4"/>
  <c r="E193" i="4"/>
  <c r="F193" i="4"/>
  <c r="C194" i="4"/>
  <c r="D194" i="4"/>
  <c r="E194" i="4"/>
  <c r="F194" i="4"/>
  <c r="C195" i="4"/>
  <c r="D195" i="4"/>
  <c r="E195" i="4"/>
  <c r="F195" i="4"/>
  <c r="C196" i="4"/>
  <c r="D196" i="4"/>
  <c r="E196" i="4"/>
  <c r="F196" i="4"/>
  <c r="C197" i="4"/>
  <c r="D197" i="4"/>
  <c r="E197" i="4"/>
  <c r="F197" i="4"/>
  <c r="C198" i="4"/>
  <c r="D198" i="4"/>
  <c r="E198" i="4"/>
  <c r="F198" i="4"/>
  <c r="C199" i="4"/>
  <c r="D199" i="4"/>
  <c r="E199" i="4"/>
  <c r="F199" i="4"/>
  <c r="C200" i="4"/>
  <c r="D200" i="4"/>
  <c r="E200" i="4"/>
  <c r="F200" i="4"/>
  <c r="C201" i="4"/>
  <c r="D201" i="4"/>
  <c r="E201" i="4"/>
  <c r="F201" i="4"/>
  <c r="C202" i="4"/>
  <c r="D202" i="4"/>
  <c r="E202" i="4"/>
  <c r="F202" i="4"/>
  <c r="C203" i="4"/>
  <c r="D203" i="4"/>
  <c r="E203" i="4"/>
  <c r="F203" i="4"/>
  <c r="C204" i="4"/>
  <c r="D204" i="4"/>
  <c r="E204" i="4"/>
  <c r="F204" i="4"/>
  <c r="C205" i="4"/>
  <c r="D205" i="4"/>
  <c r="E205" i="4"/>
  <c r="F205" i="4"/>
  <c r="C206" i="4"/>
  <c r="D206" i="4"/>
  <c r="E206" i="4"/>
  <c r="F206" i="4"/>
  <c r="C207" i="4"/>
  <c r="D207" i="4"/>
  <c r="E207" i="4"/>
  <c r="F207" i="4"/>
  <c r="C208" i="4"/>
  <c r="D208" i="4"/>
  <c r="E208" i="4"/>
  <c r="F208" i="4"/>
  <c r="C209" i="4"/>
  <c r="D209" i="4"/>
  <c r="E209" i="4"/>
  <c r="F209" i="4"/>
  <c r="C210" i="4"/>
  <c r="D210" i="4"/>
  <c r="E210" i="4"/>
  <c r="F210" i="4"/>
  <c r="C211" i="4"/>
  <c r="D211" i="4"/>
  <c r="E211" i="4"/>
  <c r="F211" i="4"/>
  <c r="C212" i="4"/>
  <c r="D212" i="4"/>
  <c r="E212" i="4"/>
  <c r="F212" i="4"/>
  <c r="C213" i="4"/>
  <c r="D213" i="4"/>
  <c r="E213" i="4"/>
  <c r="F213" i="4"/>
  <c r="C214" i="4"/>
  <c r="D214" i="4"/>
  <c r="E214" i="4"/>
  <c r="F214" i="4"/>
  <c r="C215" i="4"/>
  <c r="D215" i="4"/>
  <c r="E215" i="4"/>
  <c r="F215" i="4"/>
  <c r="C216" i="4"/>
  <c r="D216" i="4"/>
  <c r="E216" i="4"/>
  <c r="F216" i="4"/>
  <c r="C217" i="4"/>
  <c r="D217" i="4"/>
  <c r="E217" i="4"/>
  <c r="F217" i="4"/>
  <c r="C218" i="4"/>
  <c r="D218" i="4"/>
  <c r="E218" i="4"/>
  <c r="F218" i="4"/>
  <c r="C219" i="4"/>
  <c r="D219" i="4"/>
  <c r="E219" i="4"/>
  <c r="C220" i="4"/>
  <c r="D220" i="4"/>
  <c r="E220" i="4"/>
  <c r="D221" i="4"/>
  <c r="E221" i="4"/>
  <c r="F221" i="4"/>
  <c r="D222" i="4"/>
  <c r="E222" i="4"/>
  <c r="F222" i="4"/>
  <c r="AB2" i="3"/>
  <c r="C8" i="3" s="1"/>
  <c r="AB3" i="3"/>
  <c r="C9" i="3" s="1"/>
  <c r="I29" i="3"/>
  <c r="L29" i="3"/>
  <c r="N29" i="3"/>
  <c r="O29" i="3" s="1"/>
  <c r="Q29" i="3"/>
  <c r="R29" i="3" s="1"/>
  <c r="T29" i="3"/>
  <c r="U29" i="3" s="1"/>
  <c r="W29" i="3"/>
  <c r="X29" i="3" s="1"/>
  <c r="Z29" i="3"/>
  <c r="AA29" i="3" s="1"/>
  <c r="AC23" i="3"/>
  <c r="H42" i="3"/>
  <c r="I42" i="3" s="1"/>
  <c r="L42" i="3"/>
  <c r="N42" i="3"/>
  <c r="O42" i="3" s="1"/>
  <c r="Q42" i="3"/>
  <c r="R42" i="3" s="1"/>
  <c r="T42" i="3"/>
  <c r="U42" i="3" s="1"/>
  <c r="W42" i="3"/>
  <c r="X42" i="3" s="1"/>
  <c r="Z42" i="3"/>
  <c r="AA42" i="3" s="1"/>
  <c r="AC42" i="3"/>
  <c r="H40" i="3"/>
  <c r="I40" i="3" s="1"/>
  <c r="L40" i="3"/>
  <c r="N40" i="3"/>
  <c r="O40" i="3" s="1"/>
  <c r="Q40" i="3"/>
  <c r="R40" i="3" s="1"/>
  <c r="T40" i="3"/>
  <c r="U40" i="3" s="1"/>
  <c r="W40" i="3"/>
  <c r="X40" i="3" s="1"/>
  <c r="Z40" i="3"/>
  <c r="AA40" i="3" s="1"/>
  <c r="AC40" i="3"/>
  <c r="H43" i="3"/>
  <c r="I43" i="3" s="1"/>
  <c r="L43" i="3"/>
  <c r="N43" i="3"/>
  <c r="O43" i="3"/>
  <c r="Q43" i="3"/>
  <c r="R43" i="3"/>
  <c r="T43" i="3"/>
  <c r="U43" i="3"/>
  <c r="W43" i="3"/>
  <c r="X43" i="3" s="1"/>
  <c r="Z43" i="3"/>
  <c r="AA43" i="3" s="1"/>
  <c r="AC43" i="3"/>
  <c r="I26" i="3"/>
  <c r="L26" i="3"/>
  <c r="N26" i="3"/>
  <c r="O26" i="3" s="1"/>
  <c r="Q26" i="3"/>
  <c r="R26" i="3" s="1"/>
  <c r="T26" i="3"/>
  <c r="U26" i="3" s="1"/>
  <c r="W26" i="3"/>
  <c r="X26" i="3" s="1"/>
  <c r="Z26" i="3"/>
  <c r="AA26" i="3" s="1"/>
  <c r="AC26" i="3"/>
  <c r="H44" i="3"/>
  <c r="I44" i="3"/>
  <c r="L44" i="3"/>
  <c r="N44" i="3"/>
  <c r="O44" i="3" s="1"/>
  <c r="Q44" i="3"/>
  <c r="R44" i="3" s="1"/>
  <c r="T44" i="3"/>
  <c r="U44" i="3" s="1"/>
  <c r="W44" i="3"/>
  <c r="X44" i="3" s="1"/>
  <c r="Z44" i="3"/>
  <c r="AA44" i="3" s="1"/>
  <c r="AC44" i="3"/>
  <c r="H45" i="3"/>
  <c r="I45" i="3" s="1"/>
  <c r="L45" i="3"/>
  <c r="N45" i="3"/>
  <c r="O45" i="3" s="1"/>
  <c r="Q45" i="3"/>
  <c r="R45" i="3" s="1"/>
  <c r="T45" i="3"/>
  <c r="U45" i="3" s="1"/>
  <c r="W45" i="3"/>
  <c r="X45" i="3" s="1"/>
  <c r="Z45" i="3"/>
  <c r="AA45" i="3" s="1"/>
  <c r="AC45" i="3"/>
  <c r="H46" i="3"/>
  <c r="I46" i="3" s="1"/>
  <c r="L46" i="3"/>
  <c r="N46" i="3"/>
  <c r="O46" i="3"/>
  <c r="Q46" i="3"/>
  <c r="R46" i="3"/>
  <c r="T46" i="3"/>
  <c r="U46" i="3"/>
  <c r="W46" i="3"/>
  <c r="X46" i="3" s="1"/>
  <c r="Z46" i="3"/>
  <c r="AA46" i="3" s="1"/>
  <c r="AC46" i="3"/>
  <c r="I18" i="3"/>
  <c r="L18" i="3"/>
  <c r="N18" i="3"/>
  <c r="O18" i="3" s="1"/>
  <c r="Q18" i="3"/>
  <c r="R18" i="3" s="1"/>
  <c r="T18" i="3"/>
  <c r="U18" i="3" s="1"/>
  <c r="W18" i="3"/>
  <c r="X18" i="3" s="1"/>
  <c r="Z18" i="3"/>
  <c r="AA18" i="3" s="1"/>
  <c r="AC29" i="3"/>
  <c r="I17" i="3"/>
  <c r="L17" i="3"/>
  <c r="N17" i="3"/>
  <c r="O17" i="3" s="1"/>
  <c r="Q17" i="3"/>
  <c r="R17" i="3" s="1"/>
  <c r="T17" i="3"/>
  <c r="U17" i="3" s="1"/>
  <c r="W17" i="3"/>
  <c r="X17" i="3" s="1"/>
  <c r="Z17" i="3"/>
  <c r="AA17" i="3" s="1"/>
  <c r="AC20" i="3"/>
  <c r="H47" i="3"/>
  <c r="I47" i="3"/>
  <c r="L47" i="3"/>
  <c r="N47" i="3"/>
  <c r="O47" i="3" s="1"/>
  <c r="Q47" i="3"/>
  <c r="R47" i="3" s="1"/>
  <c r="T47" i="3"/>
  <c r="U47" i="3" s="1"/>
  <c r="W47" i="3"/>
  <c r="X47" i="3" s="1"/>
  <c r="Z47" i="3"/>
  <c r="AA47" i="3"/>
  <c r="AC47" i="3"/>
  <c r="I35" i="3"/>
  <c r="L35" i="3"/>
  <c r="N35" i="3"/>
  <c r="O35" i="3" s="1"/>
  <c r="Q35" i="3"/>
  <c r="R35" i="3" s="1"/>
  <c r="T35" i="3"/>
  <c r="U35" i="3" s="1"/>
  <c r="W35" i="3"/>
  <c r="X35" i="3" s="1"/>
  <c r="Z35" i="3"/>
  <c r="AA35" i="3" s="1"/>
  <c r="AC30" i="3"/>
  <c r="I22" i="3"/>
  <c r="L22" i="3"/>
  <c r="N22" i="3"/>
  <c r="O22" i="3" s="1"/>
  <c r="Q22" i="3"/>
  <c r="R22" i="3" s="1"/>
  <c r="T22" i="3"/>
  <c r="U22" i="3" s="1"/>
  <c r="W22" i="3"/>
  <c r="X22" i="3" s="1"/>
  <c r="Z22" i="3"/>
  <c r="AA22" i="3" s="1"/>
  <c r="AC22" i="3"/>
  <c r="I15" i="3"/>
  <c r="L15" i="3"/>
  <c r="N15" i="3"/>
  <c r="O15" i="3" s="1"/>
  <c r="Q15" i="3"/>
  <c r="R15" i="3" s="1"/>
  <c r="T15" i="3"/>
  <c r="U15" i="3" s="1"/>
  <c r="W15" i="3"/>
  <c r="X15" i="3" s="1"/>
  <c r="Z15" i="3"/>
  <c r="AA15" i="3" s="1"/>
  <c r="AC25" i="3"/>
  <c r="I31" i="3"/>
  <c r="L31" i="3"/>
  <c r="N31" i="3"/>
  <c r="O31" i="3" s="1"/>
  <c r="Q31" i="3"/>
  <c r="R31" i="3" s="1"/>
  <c r="T31" i="3"/>
  <c r="U31" i="3" s="1"/>
  <c r="W31" i="3"/>
  <c r="X31" i="3" s="1"/>
  <c r="Z31" i="3"/>
  <c r="AA31" i="3" s="1"/>
  <c r="AC16" i="3"/>
  <c r="I14" i="3"/>
  <c r="L14" i="3"/>
  <c r="N14" i="3"/>
  <c r="O14" i="3" s="1"/>
  <c r="Q14" i="3"/>
  <c r="R14" i="3" s="1"/>
  <c r="T14" i="3"/>
  <c r="U14" i="3" s="1"/>
  <c r="W14" i="3"/>
  <c r="X14" i="3" s="1"/>
  <c r="Z14" i="3"/>
  <c r="AA14" i="3" s="1"/>
  <c r="AC14" i="3"/>
  <c r="I34" i="3"/>
  <c r="L34" i="3"/>
  <c r="N34" i="3"/>
  <c r="O34" i="3" s="1"/>
  <c r="Q34" i="3"/>
  <c r="R34" i="3" s="1"/>
  <c r="T34" i="3"/>
  <c r="U34" i="3" s="1"/>
  <c r="W34" i="3"/>
  <c r="X34" i="3" s="1"/>
  <c r="Z34" i="3"/>
  <c r="AA34" i="3" s="1"/>
  <c r="AC11" i="3"/>
  <c r="I27" i="3"/>
  <c r="L27" i="3"/>
  <c r="N27" i="3"/>
  <c r="O27" i="3" s="1"/>
  <c r="Q27" i="3"/>
  <c r="R27" i="3" s="1"/>
  <c r="T27" i="3"/>
  <c r="U27" i="3" s="1"/>
  <c r="W27" i="3"/>
  <c r="X27" i="3" s="1"/>
  <c r="Z27" i="3"/>
  <c r="AA27" i="3" s="1"/>
  <c r="AC33" i="3"/>
  <c r="I12" i="3"/>
  <c r="L12" i="3"/>
  <c r="N12" i="3"/>
  <c r="O12" i="3" s="1"/>
  <c r="Q12" i="3"/>
  <c r="R12" i="3" s="1"/>
  <c r="T12" i="3"/>
  <c r="U12" i="3" s="1"/>
  <c r="W12" i="3"/>
  <c r="X12" i="3" s="1"/>
  <c r="Z12" i="3"/>
  <c r="AA12" i="3" s="1"/>
  <c r="AC21" i="3"/>
  <c r="I23" i="3"/>
  <c r="L23" i="3"/>
  <c r="N23" i="3"/>
  <c r="O23" i="3" s="1"/>
  <c r="Q23" i="3"/>
  <c r="R23" i="3" s="1"/>
  <c r="T23" i="3"/>
  <c r="U23" i="3" s="1"/>
  <c r="W23" i="3"/>
  <c r="X23" i="3" s="1"/>
  <c r="Z23" i="3"/>
  <c r="AA23" i="3" s="1"/>
  <c r="AC15" i="3"/>
  <c r="H39" i="3"/>
  <c r="I39" i="3" s="1"/>
  <c r="L39" i="3"/>
  <c r="N39" i="3"/>
  <c r="O39" i="3"/>
  <c r="Q39" i="3"/>
  <c r="R39" i="3" s="1"/>
  <c r="T39" i="3"/>
  <c r="U39" i="3" s="1"/>
  <c r="W39" i="3"/>
  <c r="X39" i="3" s="1"/>
  <c r="Z39" i="3"/>
  <c r="AA39" i="3" s="1"/>
  <c r="AC39" i="3"/>
  <c r="I38" i="3"/>
  <c r="L38" i="3"/>
  <c r="N38" i="3"/>
  <c r="O38" i="3" s="1"/>
  <c r="Q38" i="3"/>
  <c r="R38" i="3"/>
  <c r="T38" i="3"/>
  <c r="U38" i="3" s="1"/>
  <c r="W38" i="3"/>
  <c r="X38" i="3" s="1"/>
  <c r="Z38" i="3"/>
  <c r="AA38" i="3" s="1"/>
  <c r="AC38" i="3"/>
  <c r="I24" i="3"/>
  <c r="L24" i="3"/>
  <c r="N24" i="3"/>
  <c r="O24" i="3" s="1"/>
  <c r="Q24" i="3"/>
  <c r="R24" i="3" s="1"/>
  <c r="T24" i="3"/>
  <c r="U24" i="3" s="1"/>
  <c r="W24" i="3"/>
  <c r="X24" i="3" s="1"/>
  <c r="Z24" i="3"/>
  <c r="AA24" i="3" s="1"/>
  <c r="AC36" i="3"/>
  <c r="I11" i="3"/>
  <c r="L11" i="3"/>
  <c r="N11" i="3"/>
  <c r="O11" i="3" s="1"/>
  <c r="Q11" i="3"/>
  <c r="R11" i="3" s="1"/>
  <c r="T11" i="3"/>
  <c r="U11" i="3" s="1"/>
  <c r="W11" i="3"/>
  <c r="X11" i="3" s="1"/>
  <c r="Z11" i="3"/>
  <c r="AA11" i="3" s="1"/>
  <c r="AC34" i="3"/>
  <c r="I36" i="3"/>
  <c r="L36" i="3"/>
  <c r="N36" i="3"/>
  <c r="O36" i="3" s="1"/>
  <c r="Q36" i="3"/>
  <c r="R36" i="3" s="1"/>
  <c r="T36" i="3"/>
  <c r="U36" i="3" s="1"/>
  <c r="W36" i="3"/>
  <c r="X36" i="3" s="1"/>
  <c r="Z36" i="3"/>
  <c r="AA36" i="3" s="1"/>
  <c r="AC27" i="3"/>
  <c r="I32" i="3"/>
  <c r="L32" i="3"/>
  <c r="N32" i="3"/>
  <c r="O32" i="3" s="1"/>
  <c r="Q32" i="3"/>
  <c r="R32" i="3" s="1"/>
  <c r="T32" i="3"/>
  <c r="U32" i="3" s="1"/>
  <c r="W32" i="3"/>
  <c r="X32" i="3" s="1"/>
  <c r="Z32" i="3"/>
  <c r="AA32" i="3" s="1"/>
  <c r="AC32" i="3"/>
  <c r="I37" i="3"/>
  <c r="L37" i="3"/>
  <c r="N37" i="3"/>
  <c r="O37" i="3" s="1"/>
  <c r="Q37" i="3"/>
  <c r="R37" i="3" s="1"/>
  <c r="T37" i="3"/>
  <c r="U37" i="3" s="1"/>
  <c r="W37" i="3"/>
  <c r="X37" i="3" s="1"/>
  <c r="Z37" i="3"/>
  <c r="AA37" i="3" s="1"/>
  <c r="AC37" i="3"/>
  <c r="I30" i="3"/>
  <c r="L30" i="3"/>
  <c r="N30" i="3"/>
  <c r="O30" i="3" s="1"/>
  <c r="Q30" i="3"/>
  <c r="R30" i="3" s="1"/>
  <c r="T30" i="3"/>
  <c r="U30" i="3" s="1"/>
  <c r="W30" i="3"/>
  <c r="X30" i="3" s="1"/>
  <c r="Z30" i="3"/>
  <c r="AA30" i="3" s="1"/>
  <c r="AC17" i="3"/>
  <c r="H41" i="3"/>
  <c r="I41" i="3" s="1"/>
  <c r="L41" i="3"/>
  <c r="N41" i="3"/>
  <c r="O41" i="3" s="1"/>
  <c r="Q41" i="3"/>
  <c r="R41" i="3" s="1"/>
  <c r="T41" i="3"/>
  <c r="U41" i="3" s="1"/>
  <c r="W41" i="3"/>
  <c r="X41" i="3" s="1"/>
  <c r="Z41" i="3"/>
  <c r="AA41" i="3" s="1"/>
  <c r="AC41" i="3"/>
  <c r="H48" i="3"/>
  <c r="I48" i="3"/>
  <c r="L48" i="3"/>
  <c r="N48" i="3"/>
  <c r="O48" i="3"/>
  <c r="Q48" i="3"/>
  <c r="R48" i="3"/>
  <c r="T48" i="3"/>
  <c r="U48" i="3"/>
  <c r="W48" i="3"/>
  <c r="X48" i="3"/>
  <c r="Z48" i="3"/>
  <c r="AA48" i="3"/>
  <c r="AC48" i="3"/>
  <c r="I20" i="3"/>
  <c r="L20" i="3"/>
  <c r="N20" i="3"/>
  <c r="O20" i="3"/>
  <c r="Q20" i="3"/>
  <c r="R20" i="3" s="1"/>
  <c r="T20" i="3"/>
  <c r="U20" i="3" s="1"/>
  <c r="W20" i="3"/>
  <c r="X20" i="3" s="1"/>
  <c r="Z20" i="3"/>
  <c r="AA20" i="3"/>
  <c r="AC18" i="3"/>
  <c r="I21" i="3"/>
  <c r="L21" i="3"/>
  <c r="N21" i="3"/>
  <c r="O21" i="3" s="1"/>
  <c r="Q21" i="3"/>
  <c r="R21" i="3" s="1"/>
  <c r="T21" i="3"/>
  <c r="U21" i="3" s="1"/>
  <c r="W21" i="3"/>
  <c r="X21" i="3" s="1"/>
  <c r="Z21" i="3"/>
  <c r="AA21" i="3" s="1"/>
  <c r="AC12" i="3"/>
  <c r="I16" i="3"/>
  <c r="L16" i="3"/>
  <c r="N16" i="3"/>
  <c r="O16" i="3" s="1"/>
  <c r="Q16" i="3"/>
  <c r="R16" i="3" s="1"/>
  <c r="T16" i="3"/>
  <c r="U16" i="3" s="1"/>
  <c r="W16" i="3"/>
  <c r="X16" i="3" s="1"/>
  <c r="Z16" i="3"/>
  <c r="AA16" i="3" s="1"/>
  <c r="AC35" i="3"/>
  <c r="H49" i="3"/>
  <c r="I49" i="3" s="1"/>
  <c r="L49" i="3"/>
  <c r="N49" i="3"/>
  <c r="O49" i="3" s="1"/>
  <c r="Q49" i="3"/>
  <c r="R49" i="3" s="1"/>
  <c r="T49" i="3"/>
  <c r="U49" i="3" s="1"/>
  <c r="W49" i="3"/>
  <c r="X49" i="3" s="1"/>
  <c r="Z49" i="3"/>
  <c r="AA49" i="3" s="1"/>
  <c r="AC49" i="3"/>
  <c r="I13" i="3"/>
  <c r="L13" i="3"/>
  <c r="N13" i="3"/>
  <c r="O13" i="3"/>
  <c r="Q13" i="3"/>
  <c r="R13" i="3" s="1"/>
  <c r="T13" i="3"/>
  <c r="U13" i="3" s="1"/>
  <c r="W13" i="3"/>
  <c r="X13" i="3" s="1"/>
  <c r="Z13" i="3"/>
  <c r="AA13" i="3" s="1"/>
  <c r="AC13" i="3"/>
  <c r="I25" i="3"/>
  <c r="L25" i="3"/>
  <c r="N25" i="3"/>
  <c r="O25" i="3" s="1"/>
  <c r="Q25" i="3"/>
  <c r="R25" i="3" s="1"/>
  <c r="T25" i="3"/>
  <c r="U25" i="3" s="1"/>
  <c r="W25" i="3"/>
  <c r="X25" i="3" s="1"/>
  <c r="Z25" i="3"/>
  <c r="AA25" i="3" s="1"/>
  <c r="AC19" i="3"/>
  <c r="H50" i="3"/>
  <c r="I50" i="3" s="1"/>
  <c r="L50" i="3"/>
  <c r="N50" i="3"/>
  <c r="O50" i="3" s="1"/>
  <c r="Q50" i="3"/>
  <c r="R50" i="3" s="1"/>
  <c r="T50" i="3"/>
  <c r="U50" i="3" s="1"/>
  <c r="W50" i="3"/>
  <c r="X50" i="3" s="1"/>
  <c r="Z50" i="3"/>
  <c r="AA50" i="3" s="1"/>
  <c r="AC50" i="3"/>
  <c r="H51" i="3"/>
  <c r="I51" i="3"/>
  <c r="L51" i="3"/>
  <c r="N51" i="3"/>
  <c r="O51" i="3" s="1"/>
  <c r="Q51" i="3"/>
  <c r="R51" i="3" s="1"/>
  <c r="T51" i="3"/>
  <c r="U51" i="3" s="1"/>
  <c r="W51" i="3"/>
  <c r="X51" i="3" s="1"/>
  <c r="Z51" i="3"/>
  <c r="AA51" i="3" s="1"/>
  <c r="AC51" i="3"/>
  <c r="H52" i="3"/>
  <c r="I52" i="3" s="1"/>
  <c r="L52" i="3"/>
  <c r="N52" i="3"/>
  <c r="O52" i="3" s="1"/>
  <c r="Q52" i="3"/>
  <c r="R52" i="3" s="1"/>
  <c r="T52" i="3"/>
  <c r="U52" i="3" s="1"/>
  <c r="W52" i="3"/>
  <c r="X52" i="3" s="1"/>
  <c r="Z52" i="3"/>
  <c r="AA52" i="3" s="1"/>
  <c r="AC52" i="3"/>
  <c r="H53" i="3"/>
  <c r="I53" i="3" s="1"/>
  <c r="L53" i="3"/>
  <c r="N53" i="3"/>
  <c r="O53" i="3" s="1"/>
  <c r="Q53" i="3"/>
  <c r="R53" i="3" s="1"/>
  <c r="T53" i="3"/>
  <c r="U53" i="3" s="1"/>
  <c r="W53" i="3"/>
  <c r="X53" i="3" s="1"/>
  <c r="Z53" i="3"/>
  <c r="AA53" i="3" s="1"/>
  <c r="AC53" i="3"/>
  <c r="H54" i="3"/>
  <c r="I54" i="3" s="1"/>
  <c r="L54" i="3"/>
  <c r="N54" i="3"/>
  <c r="O54" i="3" s="1"/>
  <c r="Q54" i="3"/>
  <c r="R54" i="3" s="1"/>
  <c r="T54" i="3"/>
  <c r="U54" i="3" s="1"/>
  <c r="W54" i="3"/>
  <c r="X54" i="3" s="1"/>
  <c r="Z54" i="3"/>
  <c r="AA54" i="3" s="1"/>
  <c r="AC54" i="3"/>
  <c r="H55" i="3"/>
  <c r="I55" i="3" s="1"/>
  <c r="L55" i="3"/>
  <c r="N55" i="3"/>
  <c r="O55" i="3"/>
  <c r="Q55" i="3"/>
  <c r="R55" i="3" s="1"/>
  <c r="T55" i="3"/>
  <c r="U55" i="3" s="1"/>
  <c r="W55" i="3"/>
  <c r="X55" i="3" s="1"/>
  <c r="Z55" i="3"/>
  <c r="AA55" i="3" s="1"/>
  <c r="AC55" i="3"/>
  <c r="H56" i="3"/>
  <c r="I56" i="3" s="1"/>
  <c r="L56" i="3"/>
  <c r="N56" i="3"/>
  <c r="O56" i="3" s="1"/>
  <c r="Q56" i="3"/>
  <c r="R56" i="3" s="1"/>
  <c r="T56" i="3"/>
  <c r="U56" i="3" s="1"/>
  <c r="W56" i="3"/>
  <c r="X56" i="3" s="1"/>
  <c r="Z56" i="3"/>
  <c r="AA56" i="3" s="1"/>
  <c r="AC56" i="3"/>
  <c r="I19" i="3"/>
  <c r="L19" i="3"/>
  <c r="N19" i="3"/>
  <c r="O19" i="3" s="1"/>
  <c r="Q19" i="3"/>
  <c r="R19" i="3" s="1"/>
  <c r="T19" i="3"/>
  <c r="U19" i="3" s="1"/>
  <c r="W19" i="3"/>
  <c r="X19" i="3" s="1"/>
  <c r="Z19" i="3"/>
  <c r="AA19" i="3" s="1"/>
  <c r="AC24" i="3"/>
  <c r="I33" i="3"/>
  <c r="L33" i="3"/>
  <c r="N33" i="3"/>
  <c r="O33" i="3" s="1"/>
  <c r="Q33" i="3"/>
  <c r="R33" i="3" s="1"/>
  <c r="T33" i="3"/>
  <c r="U33" i="3" s="1"/>
  <c r="W33" i="3"/>
  <c r="X33" i="3" s="1"/>
  <c r="Z33" i="3"/>
  <c r="AA33" i="3" s="1"/>
  <c r="AC31" i="3"/>
  <c r="I28" i="3"/>
  <c r="L28" i="3"/>
  <c r="N28" i="3"/>
  <c r="O28" i="3" s="1"/>
  <c r="Q28" i="3"/>
  <c r="R28" i="3" s="1"/>
  <c r="T28" i="3"/>
  <c r="U28" i="3" s="1"/>
  <c r="W28" i="3"/>
  <c r="X28" i="3" s="1"/>
  <c r="Z28" i="3"/>
  <c r="AA28" i="3" s="1"/>
  <c r="AC28" i="3"/>
  <c r="H57" i="3"/>
  <c r="I57" i="3"/>
  <c r="L57" i="3"/>
  <c r="N57" i="3"/>
  <c r="O57" i="3" s="1"/>
  <c r="Q57" i="3"/>
  <c r="R57" i="3" s="1"/>
  <c r="T57" i="3"/>
  <c r="U57" i="3" s="1"/>
  <c r="W57" i="3"/>
  <c r="X57" i="3" s="1"/>
  <c r="Z57" i="3"/>
  <c r="AA57" i="3" s="1"/>
  <c r="AC57" i="3"/>
  <c r="H58" i="3"/>
  <c r="I58" i="3" s="1"/>
  <c r="K58" i="3"/>
  <c r="L58" i="3" s="1"/>
  <c r="N58" i="3"/>
  <c r="O58" i="3" s="1"/>
  <c r="Q58" i="3"/>
  <c r="R58" i="3" s="1"/>
  <c r="T58" i="3"/>
  <c r="U58" i="3" s="1"/>
  <c r="W58" i="3"/>
  <c r="X58" i="3" s="1"/>
  <c r="Z58" i="3"/>
  <c r="AA58" i="3" s="1"/>
  <c r="AC58" i="3"/>
  <c r="H59" i="3"/>
  <c r="I59" i="3" s="1"/>
  <c r="K59" i="3"/>
  <c r="L59" i="3" s="1"/>
  <c r="N59" i="3"/>
  <c r="O59" i="3" s="1"/>
  <c r="Q59" i="3"/>
  <c r="R59" i="3"/>
  <c r="T59" i="3"/>
  <c r="U59" i="3" s="1"/>
  <c r="W59" i="3"/>
  <c r="X59" i="3" s="1"/>
  <c r="Z59" i="3"/>
  <c r="AA59" i="3" s="1"/>
  <c r="AC59" i="3"/>
  <c r="H60" i="3"/>
  <c r="I60" i="3" s="1"/>
  <c r="K60" i="3"/>
  <c r="L60" i="3" s="1"/>
  <c r="N60" i="3"/>
  <c r="O60" i="3" s="1"/>
  <c r="Q60" i="3"/>
  <c r="R60" i="3" s="1"/>
  <c r="T60" i="3"/>
  <c r="U60" i="3" s="1"/>
  <c r="W60" i="3"/>
  <c r="X60" i="3" s="1"/>
  <c r="Z60" i="3"/>
  <c r="AA60" i="3" s="1"/>
  <c r="AC60" i="3"/>
  <c r="H61" i="3"/>
  <c r="I61" i="3" s="1"/>
  <c r="K61" i="3"/>
  <c r="L61" i="3" s="1"/>
  <c r="N61" i="3"/>
  <c r="O61" i="3"/>
  <c r="Q61" i="3"/>
  <c r="R61" i="3" s="1"/>
  <c r="T61" i="3"/>
  <c r="U61" i="3" s="1"/>
  <c r="W61" i="3"/>
  <c r="X61" i="3" s="1"/>
  <c r="Z61" i="3"/>
  <c r="AA61" i="3" s="1"/>
  <c r="AC61" i="3"/>
  <c r="H62" i="3"/>
  <c r="I62" i="3" s="1"/>
  <c r="K62" i="3"/>
  <c r="L62" i="3" s="1"/>
  <c r="N62" i="3"/>
  <c r="O62" i="3" s="1"/>
  <c r="Q62" i="3"/>
  <c r="R62" i="3" s="1"/>
  <c r="T62" i="3"/>
  <c r="U62" i="3" s="1"/>
  <c r="W62" i="3"/>
  <c r="X62" i="3" s="1"/>
  <c r="Z62" i="3"/>
  <c r="AA62" i="3" s="1"/>
  <c r="AC62" i="3"/>
  <c r="H63" i="3"/>
  <c r="I63" i="3" s="1"/>
  <c r="K63" i="3"/>
  <c r="L63" i="3" s="1"/>
  <c r="N63" i="3"/>
  <c r="O63" i="3" s="1"/>
  <c r="Q63" i="3"/>
  <c r="R63" i="3" s="1"/>
  <c r="T63" i="3"/>
  <c r="U63" i="3" s="1"/>
  <c r="W63" i="3"/>
  <c r="X63" i="3" s="1"/>
  <c r="Z63" i="3"/>
  <c r="AA63" i="3" s="1"/>
  <c r="AC63" i="3"/>
  <c r="H64" i="3"/>
  <c r="I64" i="3" s="1"/>
  <c r="K64" i="3"/>
  <c r="L64" i="3" s="1"/>
  <c r="N64" i="3"/>
  <c r="O64" i="3" s="1"/>
  <c r="Q64" i="3"/>
  <c r="R64" i="3" s="1"/>
  <c r="T64" i="3"/>
  <c r="U64" i="3" s="1"/>
  <c r="W64" i="3"/>
  <c r="X64" i="3" s="1"/>
  <c r="Z64" i="3"/>
  <c r="AA64" i="3" s="1"/>
  <c r="AC64" i="3"/>
  <c r="H65" i="3"/>
  <c r="I65" i="3" s="1"/>
  <c r="K65" i="3"/>
  <c r="L65" i="3" s="1"/>
  <c r="N65" i="3"/>
  <c r="O65" i="3" s="1"/>
  <c r="Q65" i="3"/>
  <c r="R65" i="3" s="1"/>
  <c r="T65" i="3"/>
  <c r="U65" i="3" s="1"/>
  <c r="W65" i="3"/>
  <c r="X65" i="3" s="1"/>
  <c r="Z65" i="3"/>
  <c r="AA65" i="3" s="1"/>
  <c r="AC65" i="3"/>
  <c r="H66" i="3"/>
  <c r="I66" i="3" s="1"/>
  <c r="K66" i="3"/>
  <c r="L66" i="3" s="1"/>
  <c r="N66" i="3"/>
  <c r="O66" i="3" s="1"/>
  <c r="Q66" i="3"/>
  <c r="R66" i="3" s="1"/>
  <c r="T66" i="3"/>
  <c r="U66" i="3" s="1"/>
  <c r="W66" i="3"/>
  <c r="X66" i="3" s="1"/>
  <c r="Z66" i="3"/>
  <c r="AA66" i="3" s="1"/>
  <c r="AC66" i="3"/>
  <c r="H67" i="3"/>
  <c r="I67" i="3" s="1"/>
  <c r="K67" i="3"/>
  <c r="L67" i="3" s="1"/>
  <c r="N67" i="3"/>
  <c r="O67" i="3" s="1"/>
  <c r="Q67" i="3"/>
  <c r="R67" i="3" s="1"/>
  <c r="T67" i="3"/>
  <c r="U67" i="3" s="1"/>
  <c r="W67" i="3"/>
  <c r="X67" i="3" s="1"/>
  <c r="Z67" i="3"/>
  <c r="AA67" i="3" s="1"/>
  <c r="AC67" i="3"/>
  <c r="H68" i="3"/>
  <c r="I68" i="3" s="1"/>
  <c r="K68" i="3"/>
  <c r="L68" i="3" s="1"/>
  <c r="N68" i="3"/>
  <c r="O68" i="3" s="1"/>
  <c r="Q68" i="3"/>
  <c r="R68" i="3" s="1"/>
  <c r="T68" i="3"/>
  <c r="U68" i="3" s="1"/>
  <c r="W68" i="3"/>
  <c r="X68" i="3" s="1"/>
  <c r="Z68" i="3"/>
  <c r="AA68" i="3" s="1"/>
  <c r="AC68" i="3"/>
  <c r="H69" i="3"/>
  <c r="I69" i="3" s="1"/>
  <c r="K69" i="3"/>
  <c r="L69" i="3" s="1"/>
  <c r="N69" i="3"/>
  <c r="O69" i="3" s="1"/>
  <c r="Q69" i="3"/>
  <c r="R69" i="3" s="1"/>
  <c r="T69" i="3"/>
  <c r="U69" i="3" s="1"/>
  <c r="W69" i="3"/>
  <c r="X69" i="3" s="1"/>
  <c r="Z69" i="3"/>
  <c r="AA69" i="3"/>
  <c r="AC69" i="3"/>
  <c r="H70" i="3"/>
  <c r="I70" i="3" s="1"/>
  <c r="K70" i="3"/>
  <c r="L70" i="3" s="1"/>
  <c r="N70" i="3"/>
  <c r="O70" i="3" s="1"/>
  <c r="Q70" i="3"/>
  <c r="R70" i="3" s="1"/>
  <c r="T70" i="3"/>
  <c r="U70" i="3" s="1"/>
  <c r="W70" i="3"/>
  <c r="X70" i="3" s="1"/>
  <c r="Z70" i="3"/>
  <c r="AA70" i="3" s="1"/>
  <c r="AC70" i="3"/>
  <c r="H71" i="3"/>
  <c r="I71" i="3" s="1"/>
  <c r="K71" i="3"/>
  <c r="L71" i="3" s="1"/>
  <c r="N71" i="3"/>
  <c r="O71" i="3" s="1"/>
  <c r="Q71" i="3"/>
  <c r="R71" i="3" s="1"/>
  <c r="T71" i="3"/>
  <c r="U71" i="3" s="1"/>
  <c r="W71" i="3"/>
  <c r="X71" i="3"/>
  <c r="Z71" i="3"/>
  <c r="AA71" i="3" s="1"/>
  <c r="AC71" i="3"/>
  <c r="H72" i="3"/>
  <c r="I72" i="3" s="1"/>
  <c r="K72" i="3"/>
  <c r="L72" i="3" s="1"/>
  <c r="N72" i="3"/>
  <c r="O72" i="3" s="1"/>
  <c r="Q72" i="3"/>
  <c r="R72" i="3" s="1"/>
  <c r="T72" i="3"/>
  <c r="U72" i="3" s="1"/>
  <c r="W72" i="3"/>
  <c r="X72" i="3" s="1"/>
  <c r="Z72" i="3"/>
  <c r="AA72" i="3" s="1"/>
  <c r="AC72" i="3"/>
  <c r="H73" i="3"/>
  <c r="I73" i="3"/>
  <c r="K73" i="3"/>
  <c r="L73" i="3" s="1"/>
  <c r="N73" i="3"/>
  <c r="O73" i="3" s="1"/>
  <c r="Q73" i="3"/>
  <c r="R73" i="3" s="1"/>
  <c r="T73" i="3"/>
  <c r="U73" i="3"/>
  <c r="W73" i="3"/>
  <c r="X73" i="3" s="1"/>
  <c r="Z73" i="3"/>
  <c r="AA73" i="3" s="1"/>
  <c r="AC73" i="3"/>
  <c r="H74" i="3"/>
  <c r="I74" i="3" s="1"/>
  <c r="K74" i="3"/>
  <c r="L74" i="3" s="1"/>
  <c r="N74" i="3"/>
  <c r="O74" i="3" s="1"/>
  <c r="Q74" i="3"/>
  <c r="R74" i="3" s="1"/>
  <c r="T74" i="3"/>
  <c r="U74" i="3" s="1"/>
  <c r="W74" i="3"/>
  <c r="X74" i="3" s="1"/>
  <c r="Z74" i="3"/>
  <c r="AA74" i="3" s="1"/>
  <c r="AC74" i="3"/>
  <c r="H75" i="3"/>
  <c r="I75" i="3" s="1"/>
  <c r="K75" i="3"/>
  <c r="L75" i="3" s="1"/>
  <c r="N75" i="3"/>
  <c r="O75" i="3" s="1"/>
  <c r="Q75" i="3"/>
  <c r="R75" i="3"/>
  <c r="T75" i="3"/>
  <c r="U75" i="3" s="1"/>
  <c r="W75" i="3"/>
  <c r="X75" i="3" s="1"/>
  <c r="Z75" i="3"/>
  <c r="AA75" i="3" s="1"/>
  <c r="AC75" i="3"/>
  <c r="H76" i="3"/>
  <c r="I76" i="3" s="1"/>
  <c r="K76" i="3"/>
  <c r="L76" i="3" s="1"/>
  <c r="N76" i="3"/>
  <c r="O76" i="3" s="1"/>
  <c r="Q76" i="3"/>
  <c r="R76" i="3" s="1"/>
  <c r="T76" i="3"/>
  <c r="U76" i="3" s="1"/>
  <c r="W76" i="3"/>
  <c r="X76" i="3" s="1"/>
  <c r="Z76" i="3"/>
  <c r="AA76" i="3" s="1"/>
  <c r="AC76" i="3"/>
  <c r="H77" i="3"/>
  <c r="I77" i="3" s="1"/>
  <c r="K77" i="3"/>
  <c r="L77" i="3" s="1"/>
  <c r="N77" i="3"/>
  <c r="O77" i="3"/>
  <c r="Q77" i="3"/>
  <c r="R77" i="3" s="1"/>
  <c r="T77" i="3"/>
  <c r="U77" i="3" s="1"/>
  <c r="W77" i="3"/>
  <c r="X77" i="3" s="1"/>
  <c r="Z77" i="3"/>
  <c r="AA77" i="3" s="1"/>
  <c r="AC77" i="3"/>
  <c r="H78" i="3"/>
  <c r="I78" i="3" s="1"/>
  <c r="K78" i="3"/>
  <c r="L78" i="3" s="1"/>
  <c r="N78" i="3"/>
  <c r="O78" i="3" s="1"/>
  <c r="Q78" i="3"/>
  <c r="R78" i="3" s="1"/>
  <c r="T78" i="3"/>
  <c r="U78" i="3" s="1"/>
  <c r="W78" i="3"/>
  <c r="X78" i="3" s="1"/>
  <c r="Z78" i="3"/>
  <c r="AA78" i="3" s="1"/>
  <c r="AC78" i="3"/>
  <c r="H79" i="3"/>
  <c r="I79" i="3" s="1"/>
  <c r="K79" i="3"/>
  <c r="L79" i="3" s="1"/>
  <c r="N79" i="3"/>
  <c r="O79" i="3" s="1"/>
  <c r="Q79" i="3"/>
  <c r="R79" i="3" s="1"/>
  <c r="T79" i="3"/>
  <c r="U79" i="3" s="1"/>
  <c r="W79" i="3"/>
  <c r="X79" i="3" s="1"/>
  <c r="Z79" i="3"/>
  <c r="AA79" i="3" s="1"/>
  <c r="AC79" i="3"/>
  <c r="H80" i="3"/>
  <c r="I80" i="3" s="1"/>
  <c r="K80" i="3"/>
  <c r="L80" i="3" s="1"/>
  <c r="N80" i="3"/>
  <c r="O80" i="3" s="1"/>
  <c r="Q80" i="3"/>
  <c r="R80" i="3" s="1"/>
  <c r="T80" i="3"/>
  <c r="U80" i="3" s="1"/>
  <c r="W80" i="3"/>
  <c r="X80" i="3" s="1"/>
  <c r="Z80" i="3"/>
  <c r="AA80" i="3" s="1"/>
  <c r="AC80" i="3"/>
  <c r="H81" i="3"/>
  <c r="I81" i="3" s="1"/>
  <c r="K81" i="3"/>
  <c r="L81" i="3" s="1"/>
  <c r="N81" i="3"/>
  <c r="O81" i="3" s="1"/>
  <c r="Q81" i="3"/>
  <c r="R81" i="3" s="1"/>
  <c r="T81" i="3"/>
  <c r="U81" i="3" s="1"/>
  <c r="W81" i="3"/>
  <c r="X81" i="3" s="1"/>
  <c r="Z81" i="3"/>
  <c r="AA81" i="3" s="1"/>
  <c r="AC81" i="3"/>
  <c r="H82" i="3"/>
  <c r="I82" i="3" s="1"/>
  <c r="K82" i="3"/>
  <c r="L82" i="3" s="1"/>
  <c r="N82" i="3"/>
  <c r="O82" i="3" s="1"/>
  <c r="Q82" i="3"/>
  <c r="R82" i="3" s="1"/>
  <c r="T82" i="3"/>
  <c r="U82" i="3" s="1"/>
  <c r="W82" i="3"/>
  <c r="X82" i="3" s="1"/>
  <c r="Z82" i="3"/>
  <c r="AA82" i="3" s="1"/>
  <c r="AC82" i="3"/>
  <c r="H83" i="3"/>
  <c r="I83" i="3" s="1"/>
  <c r="K83" i="3"/>
  <c r="L83" i="3" s="1"/>
  <c r="N83" i="3"/>
  <c r="O83" i="3" s="1"/>
  <c r="Q83" i="3"/>
  <c r="R83" i="3" s="1"/>
  <c r="T83" i="3"/>
  <c r="U83" i="3" s="1"/>
  <c r="W83" i="3"/>
  <c r="X83" i="3" s="1"/>
  <c r="Z83" i="3"/>
  <c r="AA83" i="3" s="1"/>
  <c r="AC83" i="3"/>
  <c r="H84" i="3"/>
  <c r="I84" i="3" s="1"/>
  <c r="K84" i="3"/>
  <c r="L84" i="3" s="1"/>
  <c r="N84" i="3"/>
  <c r="O84" i="3" s="1"/>
  <c r="Q84" i="3"/>
  <c r="R84" i="3" s="1"/>
  <c r="T84" i="3"/>
  <c r="U84" i="3" s="1"/>
  <c r="W84" i="3"/>
  <c r="X84" i="3" s="1"/>
  <c r="Z84" i="3"/>
  <c r="AA84" i="3" s="1"/>
  <c r="AC84" i="3"/>
  <c r="H85" i="3"/>
  <c r="I85" i="3" s="1"/>
  <c r="K85" i="3"/>
  <c r="L85" i="3" s="1"/>
  <c r="N85" i="3"/>
  <c r="O85" i="3" s="1"/>
  <c r="Q85" i="3"/>
  <c r="R85" i="3" s="1"/>
  <c r="T85" i="3"/>
  <c r="U85" i="3" s="1"/>
  <c r="W85" i="3"/>
  <c r="X85" i="3" s="1"/>
  <c r="Z85" i="3"/>
  <c r="AA85" i="3"/>
  <c r="AC85" i="3"/>
  <c r="H86" i="3"/>
  <c r="I86" i="3" s="1"/>
  <c r="K86" i="3"/>
  <c r="L86" i="3" s="1"/>
  <c r="N86" i="3"/>
  <c r="O86" i="3" s="1"/>
  <c r="Q86" i="3"/>
  <c r="R86" i="3" s="1"/>
  <c r="T86" i="3"/>
  <c r="U86" i="3" s="1"/>
  <c r="W86" i="3"/>
  <c r="X86" i="3" s="1"/>
  <c r="Z86" i="3"/>
  <c r="AA86" i="3" s="1"/>
  <c r="AC86" i="3"/>
  <c r="H87" i="3"/>
  <c r="I87" i="3" s="1"/>
  <c r="K87" i="3"/>
  <c r="L87" i="3" s="1"/>
  <c r="N87" i="3"/>
  <c r="O87" i="3" s="1"/>
  <c r="Q87" i="3"/>
  <c r="R87" i="3" s="1"/>
  <c r="T87" i="3"/>
  <c r="U87" i="3" s="1"/>
  <c r="W87" i="3"/>
  <c r="X87" i="3"/>
  <c r="Z87" i="3"/>
  <c r="AA87" i="3" s="1"/>
  <c r="AC87" i="3"/>
  <c r="H88" i="3"/>
  <c r="I88" i="3" s="1"/>
  <c r="K88" i="3"/>
  <c r="L88" i="3" s="1"/>
  <c r="N88" i="3"/>
  <c r="O88" i="3" s="1"/>
  <c r="Q88" i="3"/>
  <c r="R88" i="3" s="1"/>
  <c r="T88" i="3"/>
  <c r="U88" i="3" s="1"/>
  <c r="W88" i="3"/>
  <c r="X88" i="3" s="1"/>
  <c r="Z88" i="3"/>
  <c r="AA88" i="3" s="1"/>
  <c r="AC88" i="3"/>
  <c r="H89" i="3"/>
  <c r="I89" i="3"/>
  <c r="K89" i="3"/>
  <c r="L89" i="3" s="1"/>
  <c r="N89" i="3"/>
  <c r="O89" i="3" s="1"/>
  <c r="Q89" i="3"/>
  <c r="R89" i="3" s="1"/>
  <c r="T89" i="3"/>
  <c r="U89" i="3"/>
  <c r="W89" i="3"/>
  <c r="X89" i="3" s="1"/>
  <c r="Z89" i="3"/>
  <c r="AA89" i="3" s="1"/>
  <c r="AC89" i="3"/>
  <c r="H90" i="3"/>
  <c r="I90" i="3" s="1"/>
  <c r="K90" i="3"/>
  <c r="L90" i="3" s="1"/>
  <c r="N90" i="3"/>
  <c r="O90" i="3" s="1"/>
  <c r="Q90" i="3"/>
  <c r="R90" i="3" s="1"/>
  <c r="T90" i="3"/>
  <c r="U90" i="3" s="1"/>
  <c r="W90" i="3"/>
  <c r="X90" i="3" s="1"/>
  <c r="Z90" i="3"/>
  <c r="AA90" i="3" s="1"/>
  <c r="AC90" i="3"/>
  <c r="H91" i="3"/>
  <c r="K91" i="3"/>
  <c r="N91" i="3"/>
  <c r="Q91" i="3"/>
  <c r="T91" i="3"/>
  <c r="W91" i="3"/>
  <c r="Z91" i="3"/>
  <c r="H92" i="3"/>
  <c r="I92" i="3" s="1"/>
  <c r="K92" i="3"/>
  <c r="L92" i="3" s="1"/>
  <c r="N92" i="3"/>
  <c r="O92" i="3" s="1"/>
  <c r="Q92" i="3"/>
  <c r="R92" i="3" s="1"/>
  <c r="T92" i="3"/>
  <c r="U92" i="3" s="1"/>
  <c r="W92" i="3"/>
  <c r="X92" i="3" s="1"/>
  <c r="Z92" i="3"/>
  <c r="AA92" i="3" s="1"/>
  <c r="I110" i="3"/>
  <c r="N110" i="3"/>
  <c r="O110" i="3" s="1"/>
  <c r="Q110" i="3"/>
  <c r="R110" i="3" s="1"/>
  <c r="T110" i="3"/>
  <c r="U110" i="3" s="1"/>
  <c r="W110" i="3"/>
  <c r="X110" i="3" s="1"/>
  <c r="Z110" i="3"/>
  <c r="AA110" i="3" s="1"/>
  <c r="AC112" i="3"/>
  <c r="I111" i="3"/>
  <c r="N111" i="3"/>
  <c r="O111" i="3" s="1"/>
  <c r="Q111" i="3"/>
  <c r="R111" i="3" s="1"/>
  <c r="T111" i="3"/>
  <c r="U111" i="3"/>
  <c r="W111" i="3"/>
  <c r="X111" i="3" s="1"/>
  <c r="Z111" i="3"/>
  <c r="AA111" i="3"/>
  <c r="AC115" i="3"/>
  <c r="I113" i="3"/>
  <c r="L113" i="3"/>
  <c r="N113" i="3"/>
  <c r="O113" i="3" s="1"/>
  <c r="Q113" i="3"/>
  <c r="R113" i="3" s="1"/>
  <c r="T113" i="3"/>
  <c r="U113" i="3" s="1"/>
  <c r="W113" i="3"/>
  <c r="X113" i="3"/>
  <c r="Z113" i="3"/>
  <c r="AA113" i="3" s="1"/>
  <c r="AC110" i="3"/>
  <c r="I114" i="3"/>
  <c r="L114" i="3"/>
  <c r="N114" i="3"/>
  <c r="O114" i="3" s="1"/>
  <c r="Q114" i="3"/>
  <c r="R114" i="3"/>
  <c r="T114" i="3"/>
  <c r="U114" i="3" s="1"/>
  <c r="W114" i="3"/>
  <c r="X114" i="3" s="1"/>
  <c r="AB114" i="3" s="1"/>
  <c r="B114" i="3" s="1"/>
  <c r="Z114" i="3"/>
  <c r="AA114" i="3" s="1"/>
  <c r="AC114" i="3"/>
  <c r="I112" i="3"/>
  <c r="N112" i="3"/>
  <c r="O112" i="3" s="1"/>
  <c r="Q112" i="3"/>
  <c r="R112" i="3"/>
  <c r="T112" i="3"/>
  <c r="U112" i="3" s="1"/>
  <c r="W112" i="3"/>
  <c r="X112" i="3"/>
  <c r="Z112" i="3"/>
  <c r="AA112" i="3" s="1"/>
  <c r="AC111" i="3"/>
  <c r="I115" i="3"/>
  <c r="L115" i="3"/>
  <c r="N115" i="3"/>
  <c r="O115" i="3" s="1"/>
  <c r="Q115" i="3"/>
  <c r="R115" i="3" s="1"/>
  <c r="T115" i="3"/>
  <c r="U115" i="3"/>
  <c r="W115" i="3"/>
  <c r="X115" i="3" s="1"/>
  <c r="Z115" i="3"/>
  <c r="AA115" i="3"/>
  <c r="AC113" i="3"/>
  <c r="I116" i="3"/>
  <c r="L116" i="3"/>
  <c r="N116" i="3"/>
  <c r="O116" i="3"/>
  <c r="Q116" i="3"/>
  <c r="R116" i="3" s="1"/>
  <c r="T116" i="3"/>
  <c r="U116" i="3"/>
  <c r="W116" i="3"/>
  <c r="X116" i="3" s="1"/>
  <c r="Z116" i="3"/>
  <c r="AA116" i="3"/>
  <c r="AC116" i="3"/>
  <c r="I117" i="3"/>
  <c r="N117" i="3"/>
  <c r="O117" i="3"/>
  <c r="Q117" i="3"/>
  <c r="R117" i="3" s="1"/>
  <c r="T117" i="3"/>
  <c r="U117" i="3"/>
  <c r="W117" i="3"/>
  <c r="X117" i="3" s="1"/>
  <c r="Z117" i="3"/>
  <c r="AA117" i="3"/>
  <c r="AC117" i="3"/>
  <c r="I118" i="3"/>
  <c r="N118" i="3"/>
  <c r="O118" i="3"/>
  <c r="Q118" i="3"/>
  <c r="R118" i="3" s="1"/>
  <c r="T118" i="3"/>
  <c r="U118" i="3"/>
  <c r="W118" i="3"/>
  <c r="X118" i="3" s="1"/>
  <c r="Z118" i="3"/>
  <c r="AA118" i="3"/>
  <c r="AC118" i="3"/>
  <c r="I119" i="3"/>
  <c r="L119" i="3"/>
  <c r="N119" i="3"/>
  <c r="O119" i="3" s="1"/>
  <c r="Q119" i="3"/>
  <c r="R119" i="3"/>
  <c r="T119" i="3"/>
  <c r="U119" i="3" s="1"/>
  <c r="W119" i="3"/>
  <c r="X119" i="3"/>
  <c r="Z119" i="3"/>
  <c r="AA119" i="3" s="1"/>
  <c r="AC119" i="3"/>
  <c r="I120" i="3"/>
  <c r="L120" i="3"/>
  <c r="N120" i="3"/>
  <c r="O120" i="3" s="1"/>
  <c r="Q120" i="3"/>
  <c r="R120" i="3"/>
  <c r="T120" i="3"/>
  <c r="U120" i="3" s="1"/>
  <c r="W120" i="3"/>
  <c r="X120" i="3"/>
  <c r="Z120" i="3"/>
  <c r="AA120" i="3" s="1"/>
  <c r="AC120" i="3"/>
  <c r="I121" i="3"/>
  <c r="L121" i="3"/>
  <c r="N121" i="3"/>
  <c r="O121" i="3"/>
  <c r="Q121" i="3"/>
  <c r="R121" i="3" s="1"/>
  <c r="T121" i="3"/>
  <c r="U121" i="3"/>
  <c r="W121" i="3"/>
  <c r="X121" i="3" s="1"/>
  <c r="Z121" i="3"/>
  <c r="AA121" i="3"/>
  <c r="AC121" i="3"/>
  <c r="I122" i="3"/>
  <c r="L122" i="3"/>
  <c r="N122" i="3"/>
  <c r="O122" i="3"/>
  <c r="Q122" i="3"/>
  <c r="R122" i="3" s="1"/>
  <c r="T122" i="3"/>
  <c r="U122" i="3"/>
  <c r="W122" i="3"/>
  <c r="X122" i="3" s="1"/>
  <c r="Z122" i="3"/>
  <c r="AA122" i="3"/>
  <c r="AC122" i="3"/>
  <c r="H123" i="3"/>
  <c r="I123" i="3"/>
  <c r="L123" i="3"/>
  <c r="N123" i="3"/>
  <c r="O123" i="3" s="1"/>
  <c r="Q123" i="3"/>
  <c r="R123" i="3"/>
  <c r="T123" i="3"/>
  <c r="U123" i="3" s="1"/>
  <c r="W123" i="3"/>
  <c r="X123" i="3"/>
  <c r="Z123" i="3"/>
  <c r="AA123" i="3" s="1"/>
  <c r="AC123" i="3"/>
  <c r="H124" i="3"/>
  <c r="I124" i="3" s="1"/>
  <c r="L124" i="3"/>
  <c r="N124" i="3"/>
  <c r="O124" i="3"/>
  <c r="Q124" i="3"/>
  <c r="R124" i="3" s="1"/>
  <c r="T124" i="3"/>
  <c r="U124" i="3"/>
  <c r="W124" i="3"/>
  <c r="X124" i="3" s="1"/>
  <c r="Z124" i="3"/>
  <c r="AA124" i="3"/>
  <c r="AC124" i="3"/>
  <c r="H125" i="3"/>
  <c r="I125" i="3"/>
  <c r="L125" i="3"/>
  <c r="N125" i="3"/>
  <c r="O125" i="3" s="1"/>
  <c r="Q125" i="3"/>
  <c r="R125" i="3"/>
  <c r="T125" i="3"/>
  <c r="U125" i="3" s="1"/>
  <c r="W125" i="3"/>
  <c r="X125" i="3"/>
  <c r="Z125" i="3"/>
  <c r="AA125" i="3" s="1"/>
  <c r="AC125" i="3"/>
  <c r="H126" i="3"/>
  <c r="I126" i="3" s="1"/>
  <c r="L126" i="3"/>
  <c r="N126" i="3"/>
  <c r="O126" i="3"/>
  <c r="Q126" i="3"/>
  <c r="R126" i="3" s="1"/>
  <c r="T126" i="3"/>
  <c r="U126" i="3"/>
  <c r="W126" i="3"/>
  <c r="X126" i="3" s="1"/>
  <c r="Z126" i="3"/>
  <c r="AA126" i="3"/>
  <c r="AC126" i="3"/>
  <c r="H127" i="3"/>
  <c r="I127" i="3"/>
  <c r="L127" i="3"/>
  <c r="N127" i="3"/>
  <c r="O127" i="3" s="1"/>
  <c r="Q127" i="3"/>
  <c r="R127" i="3"/>
  <c r="T127" i="3"/>
  <c r="U127" i="3" s="1"/>
  <c r="W127" i="3"/>
  <c r="X127" i="3"/>
  <c r="Z127" i="3"/>
  <c r="AA127" i="3" s="1"/>
  <c r="AC127" i="3"/>
  <c r="H128" i="3"/>
  <c r="I128" i="3" s="1"/>
  <c r="K128" i="3"/>
  <c r="L128" i="3" s="1"/>
  <c r="N128" i="3"/>
  <c r="O128" i="3"/>
  <c r="Q128" i="3"/>
  <c r="R128" i="3" s="1"/>
  <c r="T128" i="3"/>
  <c r="U128" i="3"/>
  <c r="W128" i="3"/>
  <c r="X128" i="3" s="1"/>
  <c r="Z128" i="3"/>
  <c r="AA128" i="3"/>
  <c r="AC128" i="3"/>
  <c r="H129" i="3"/>
  <c r="I129" i="3"/>
  <c r="K129" i="3"/>
  <c r="L129" i="3" s="1"/>
  <c r="N129" i="3"/>
  <c r="O129" i="3" s="1"/>
  <c r="Q129" i="3"/>
  <c r="R129" i="3"/>
  <c r="T129" i="3"/>
  <c r="U129" i="3" s="1"/>
  <c r="W129" i="3"/>
  <c r="X129" i="3" s="1"/>
  <c r="Z129" i="3"/>
  <c r="AA129" i="3" s="1"/>
  <c r="C143" i="3"/>
  <c r="D143" i="3"/>
  <c r="E143" i="3"/>
  <c r="F143" i="3"/>
  <c r="C144" i="3"/>
  <c r="D144" i="3"/>
  <c r="E144" i="3"/>
  <c r="F144" i="3"/>
  <c r="C145" i="3"/>
  <c r="D145" i="3"/>
  <c r="E145" i="3"/>
  <c r="F145" i="3"/>
  <c r="C146" i="3"/>
  <c r="D146" i="3"/>
  <c r="E146" i="3"/>
  <c r="F146" i="3"/>
  <c r="C147" i="3"/>
  <c r="D147" i="3"/>
  <c r="E147" i="3"/>
  <c r="F147" i="3"/>
  <c r="C148" i="3"/>
  <c r="D148" i="3"/>
  <c r="F148" i="3"/>
  <c r="C149" i="3"/>
  <c r="D149" i="3"/>
  <c r="E149" i="3"/>
  <c r="F149" i="3"/>
  <c r="C150" i="3"/>
  <c r="D150" i="3"/>
  <c r="E150" i="3"/>
  <c r="F150" i="3"/>
  <c r="C151" i="3"/>
  <c r="D151" i="3"/>
  <c r="E151" i="3"/>
  <c r="F151" i="3"/>
  <c r="C152" i="3"/>
  <c r="D152" i="3"/>
  <c r="E152" i="3"/>
  <c r="F152" i="3"/>
  <c r="C153" i="3"/>
  <c r="D153" i="3"/>
  <c r="E153" i="3"/>
  <c r="F153" i="3"/>
  <c r="C154" i="3"/>
  <c r="D154" i="3"/>
  <c r="E154" i="3"/>
  <c r="F154" i="3"/>
  <c r="C155" i="3"/>
  <c r="D155" i="3"/>
  <c r="E155" i="3"/>
  <c r="F155" i="3"/>
  <c r="C156" i="3"/>
  <c r="D156" i="3"/>
  <c r="E156" i="3"/>
  <c r="F156" i="3"/>
  <c r="C157" i="3"/>
  <c r="D157" i="3"/>
  <c r="E157" i="3"/>
  <c r="F157" i="3"/>
  <c r="C158" i="3"/>
  <c r="D158" i="3"/>
  <c r="E158" i="3"/>
  <c r="F158" i="3"/>
  <c r="C159" i="3"/>
  <c r="D159" i="3"/>
  <c r="E159" i="3"/>
  <c r="F159" i="3"/>
  <c r="C160" i="3"/>
  <c r="D160" i="3"/>
  <c r="E160" i="3"/>
  <c r="F160" i="3"/>
  <c r="C161" i="3"/>
  <c r="D161" i="3"/>
  <c r="E161" i="3"/>
  <c r="F161" i="3"/>
  <c r="C162" i="3"/>
  <c r="D162" i="3"/>
  <c r="E162" i="3"/>
  <c r="F162" i="3"/>
  <c r="U162" i="3"/>
  <c r="AC162" i="3"/>
  <c r="AF162" i="3"/>
  <c r="C163" i="3"/>
  <c r="D163" i="3"/>
  <c r="E163" i="3"/>
  <c r="F163" i="3"/>
  <c r="C164" i="3"/>
  <c r="D164" i="3"/>
  <c r="E164" i="3"/>
  <c r="F164" i="3"/>
  <c r="C165" i="3"/>
  <c r="D165" i="3"/>
  <c r="E165" i="3"/>
  <c r="F165" i="3"/>
  <c r="C166" i="3"/>
  <c r="D166" i="3"/>
  <c r="E166" i="3"/>
  <c r="F166" i="3"/>
  <c r="C167" i="3"/>
  <c r="D167" i="3"/>
  <c r="E167" i="3"/>
  <c r="F167" i="3"/>
  <c r="C168" i="3"/>
  <c r="D168" i="3"/>
  <c r="E168" i="3"/>
  <c r="F168" i="3"/>
  <c r="C169" i="3"/>
  <c r="D169" i="3"/>
  <c r="E169" i="3"/>
  <c r="F169" i="3"/>
  <c r="C170" i="3"/>
  <c r="D170" i="3"/>
  <c r="E170" i="3"/>
  <c r="F170" i="3"/>
  <c r="C171" i="3"/>
  <c r="D171" i="3"/>
  <c r="E171" i="3"/>
  <c r="F171" i="3"/>
  <c r="C172" i="3"/>
  <c r="D172" i="3"/>
  <c r="E172" i="3"/>
  <c r="F172" i="3"/>
  <c r="C173" i="3"/>
  <c r="C174" i="3"/>
  <c r="C175" i="3"/>
  <c r="C176" i="3"/>
  <c r="D176" i="3"/>
  <c r="E176" i="3"/>
  <c r="F176" i="3"/>
  <c r="C177" i="3"/>
  <c r="D177" i="3"/>
  <c r="E177" i="3"/>
  <c r="F177" i="3"/>
  <c r="C178" i="3"/>
  <c r="D178" i="3"/>
  <c r="E178" i="3"/>
  <c r="F178" i="3"/>
  <c r="C179" i="3"/>
  <c r="D179" i="3"/>
  <c r="E179" i="3"/>
  <c r="F179" i="3"/>
  <c r="C180" i="3"/>
  <c r="D180" i="3"/>
  <c r="E180" i="3"/>
  <c r="F180" i="3"/>
  <c r="C181" i="3"/>
  <c r="D181" i="3"/>
  <c r="E181" i="3"/>
  <c r="F181" i="3"/>
  <c r="C182" i="3"/>
  <c r="D182" i="3"/>
  <c r="E182" i="3"/>
  <c r="F182" i="3"/>
  <c r="C183" i="3"/>
  <c r="D183" i="3"/>
  <c r="E183" i="3"/>
  <c r="F183" i="3"/>
  <c r="C184" i="3"/>
  <c r="D184" i="3"/>
  <c r="E184" i="3"/>
  <c r="F184" i="3"/>
  <c r="C185" i="3"/>
  <c r="D185" i="3"/>
  <c r="E185" i="3"/>
  <c r="F185" i="3"/>
  <c r="C186" i="3"/>
  <c r="D186" i="3"/>
  <c r="E186" i="3"/>
  <c r="F186" i="3"/>
  <c r="C187" i="3"/>
  <c r="D187" i="3"/>
  <c r="E187" i="3"/>
  <c r="F187" i="3"/>
  <c r="C188" i="3"/>
  <c r="D188" i="3"/>
  <c r="E188" i="3"/>
  <c r="F188" i="3"/>
  <c r="C189" i="3"/>
  <c r="D189" i="3"/>
  <c r="E189" i="3"/>
  <c r="F189" i="3"/>
  <c r="C190" i="3"/>
  <c r="D190" i="3"/>
  <c r="E190" i="3"/>
  <c r="F190" i="3"/>
  <c r="C191" i="3"/>
  <c r="D191" i="3"/>
  <c r="E191" i="3"/>
  <c r="F191" i="3"/>
  <c r="C192" i="3"/>
  <c r="D192" i="3"/>
  <c r="E192" i="3"/>
  <c r="F192" i="3"/>
  <c r="C193" i="3"/>
  <c r="D193" i="3"/>
  <c r="E193" i="3"/>
  <c r="F193" i="3"/>
  <c r="C194" i="3"/>
  <c r="D194" i="3"/>
  <c r="E194" i="3"/>
  <c r="F194" i="3"/>
  <c r="C195" i="3"/>
  <c r="D195" i="3"/>
  <c r="E195" i="3"/>
  <c r="F195" i="3"/>
  <c r="C196" i="3"/>
  <c r="D196" i="3"/>
  <c r="E196" i="3"/>
  <c r="F196" i="3"/>
  <c r="C197" i="3"/>
  <c r="D197" i="3"/>
  <c r="E197" i="3"/>
  <c r="F197" i="3"/>
  <c r="C198" i="3"/>
  <c r="D198" i="3"/>
  <c r="E198" i="3"/>
  <c r="F198" i="3"/>
  <c r="C199" i="3"/>
  <c r="D199" i="3"/>
  <c r="E199" i="3"/>
  <c r="F199" i="3"/>
  <c r="C200" i="3"/>
  <c r="D200" i="3"/>
  <c r="E200" i="3"/>
  <c r="F200" i="3"/>
  <c r="C201" i="3"/>
  <c r="D201" i="3"/>
  <c r="E201" i="3"/>
  <c r="F201" i="3"/>
  <c r="C202" i="3"/>
  <c r="D202" i="3"/>
  <c r="E202" i="3"/>
  <c r="F202" i="3"/>
  <c r="C203" i="3"/>
  <c r="D203" i="3"/>
  <c r="E203" i="3"/>
  <c r="F203" i="3"/>
  <c r="C204" i="3"/>
  <c r="D204" i="3"/>
  <c r="E204" i="3"/>
  <c r="F204" i="3"/>
  <c r="C205" i="3"/>
  <c r="D205" i="3"/>
  <c r="E205" i="3"/>
  <c r="F205" i="3"/>
  <c r="C206" i="3"/>
  <c r="D206" i="3"/>
  <c r="E206" i="3"/>
  <c r="F206" i="3"/>
  <c r="C207" i="3"/>
  <c r="D207" i="3"/>
  <c r="E207" i="3"/>
  <c r="F207" i="3"/>
  <c r="C208" i="3"/>
  <c r="D208" i="3"/>
  <c r="E208" i="3"/>
  <c r="F208" i="3"/>
  <c r="C209" i="3"/>
  <c r="D209" i="3"/>
  <c r="E209" i="3"/>
  <c r="F209" i="3"/>
  <c r="C210" i="3"/>
  <c r="D210" i="3"/>
  <c r="E210" i="3"/>
  <c r="F210" i="3"/>
  <c r="C211" i="3"/>
  <c r="D211" i="3"/>
  <c r="E211" i="3"/>
  <c r="F211" i="3"/>
  <c r="C212" i="3"/>
  <c r="D212" i="3"/>
  <c r="E212" i="3"/>
  <c r="F212" i="3"/>
  <c r="C213" i="3"/>
  <c r="D213" i="3"/>
  <c r="E213" i="3"/>
  <c r="F213" i="3"/>
  <c r="C214" i="3"/>
  <c r="D214" i="3"/>
  <c r="E214" i="3"/>
  <c r="F214" i="3"/>
  <c r="C215" i="3"/>
  <c r="D215" i="3"/>
  <c r="E215" i="3"/>
  <c r="F215" i="3"/>
  <c r="C216" i="3"/>
  <c r="D216" i="3"/>
  <c r="E216" i="3"/>
  <c r="F216" i="3"/>
  <c r="C217" i="3"/>
  <c r="D217" i="3"/>
  <c r="E217" i="3"/>
  <c r="F217" i="3"/>
  <c r="C218" i="3"/>
  <c r="D218" i="3"/>
  <c r="E218" i="3"/>
  <c r="C219" i="3"/>
  <c r="D219" i="3"/>
  <c r="E219" i="3"/>
  <c r="C220" i="3"/>
  <c r="D220" i="3"/>
  <c r="E220" i="3"/>
  <c r="D221" i="3"/>
  <c r="E221" i="3"/>
  <c r="F221" i="3"/>
  <c r="D222" i="3"/>
  <c r="E222" i="3"/>
  <c r="F222" i="3"/>
  <c r="D223" i="3"/>
  <c r="E223" i="3"/>
  <c r="F223" i="3"/>
  <c r="AB2" i="2"/>
  <c r="C8" i="2" s="1"/>
  <c r="AB3" i="2"/>
  <c r="C9" i="2" s="1"/>
  <c r="L29" i="2"/>
  <c r="O29" i="2"/>
  <c r="X29" i="2"/>
  <c r="AA29" i="2"/>
  <c r="AC29" i="2"/>
  <c r="L25" i="2"/>
  <c r="R25" i="2"/>
  <c r="AA25" i="2"/>
  <c r="AC18" i="2"/>
  <c r="L28" i="2"/>
  <c r="N28" i="2"/>
  <c r="O28" i="2" s="1"/>
  <c r="Q28" i="2"/>
  <c r="R28" i="2" s="1"/>
  <c r="U28" i="2"/>
  <c r="W28" i="2"/>
  <c r="X28" i="2" s="1"/>
  <c r="AA28" i="2"/>
  <c r="AC28" i="2"/>
  <c r="N21" i="2"/>
  <c r="O21" i="2" s="1"/>
  <c r="Q21" i="2"/>
  <c r="R21" i="2" s="1"/>
  <c r="T21" i="2"/>
  <c r="U21" i="2" s="1"/>
  <c r="W21" i="2"/>
  <c r="X21" i="2" s="1"/>
  <c r="Z21" i="2"/>
  <c r="AA21" i="2" s="1"/>
  <c r="AC21" i="2"/>
  <c r="L17" i="2"/>
  <c r="U17" i="2"/>
  <c r="AC25" i="2"/>
  <c r="N30" i="2"/>
  <c r="O30" i="2" s="1"/>
  <c r="Q30" i="2"/>
  <c r="R30" i="2" s="1"/>
  <c r="T30" i="2"/>
  <c r="U30" i="2" s="1"/>
  <c r="W30" i="2"/>
  <c r="X30" i="2" s="1"/>
  <c r="Z30" i="2"/>
  <c r="AA30" i="2" s="1"/>
  <c r="AC30" i="2"/>
  <c r="L31" i="2"/>
  <c r="N31" i="2"/>
  <c r="O31" i="2" s="1"/>
  <c r="Q31" i="2"/>
  <c r="R31" i="2" s="1"/>
  <c r="T31" i="2"/>
  <c r="U31" i="2" s="1"/>
  <c r="W31" i="2"/>
  <c r="X31" i="2" s="1"/>
  <c r="Z31" i="2"/>
  <c r="AA31" i="2" s="1"/>
  <c r="AC31" i="2"/>
  <c r="L32" i="2"/>
  <c r="N32" i="2"/>
  <c r="O32" i="2" s="1"/>
  <c r="Q32" i="2"/>
  <c r="R32" i="2" s="1"/>
  <c r="T32" i="2"/>
  <c r="U32" i="2" s="1"/>
  <c r="W32" i="2"/>
  <c r="X32" i="2" s="1"/>
  <c r="Z32" i="2"/>
  <c r="AA32" i="2" s="1"/>
  <c r="AC32" i="2"/>
  <c r="L20" i="2"/>
  <c r="O20" i="2"/>
  <c r="R20" i="2"/>
  <c r="U20" i="2"/>
  <c r="X20" i="2"/>
  <c r="AA20" i="2"/>
  <c r="AC20" i="2"/>
  <c r="O26" i="2"/>
  <c r="AC22" i="2"/>
  <c r="R24" i="2"/>
  <c r="AA24" i="2"/>
  <c r="AC13" i="2"/>
  <c r="L11" i="2"/>
  <c r="R11" i="2"/>
  <c r="X11" i="2"/>
  <c r="AC17" i="2"/>
  <c r="O13" i="2"/>
  <c r="U13" i="2"/>
  <c r="AA13" i="2"/>
  <c r="AC23" i="2"/>
  <c r="R15" i="2"/>
  <c r="U15" i="2"/>
  <c r="X15" i="2"/>
  <c r="AC14" i="2"/>
  <c r="N33" i="2"/>
  <c r="O33" i="2" s="1"/>
  <c r="Q33" i="2"/>
  <c r="R33" i="2" s="1"/>
  <c r="T33" i="2"/>
  <c r="U33" i="2" s="1"/>
  <c r="W33" i="2"/>
  <c r="X33" i="2" s="1"/>
  <c r="Z33" i="2"/>
  <c r="AA33" i="2" s="1"/>
  <c r="AC33" i="2"/>
  <c r="N16" i="2"/>
  <c r="O16" i="2" s="1"/>
  <c r="Q16" i="2"/>
  <c r="R16" i="2" s="1"/>
  <c r="T16" i="2"/>
  <c r="U16" i="2" s="1"/>
  <c r="W16" i="2"/>
  <c r="X16" i="2" s="1"/>
  <c r="AC16" i="2"/>
  <c r="R19" i="2"/>
  <c r="U19" i="2"/>
  <c r="X19" i="2"/>
  <c r="AC24" i="2"/>
  <c r="O18" i="2"/>
  <c r="R18" i="2"/>
  <c r="U18" i="2"/>
  <c r="X18" i="2"/>
  <c r="AA18" i="2"/>
  <c r="AC11" i="2"/>
  <c r="L14" i="2"/>
  <c r="R14" i="2"/>
  <c r="U14" i="2"/>
  <c r="AC26" i="2"/>
  <c r="O12" i="2"/>
  <c r="R12" i="2"/>
  <c r="U12" i="2"/>
  <c r="AA12" i="2"/>
  <c r="AC19" i="2"/>
  <c r="N34" i="2"/>
  <c r="O34" i="2" s="1"/>
  <c r="Q34" i="2"/>
  <c r="R34" i="2" s="1"/>
  <c r="T34" i="2"/>
  <c r="U34" i="2" s="1"/>
  <c r="W34" i="2"/>
  <c r="X34" i="2" s="1"/>
  <c r="Z34" i="2"/>
  <c r="AA34" i="2" s="1"/>
  <c r="AC34" i="2"/>
  <c r="L35" i="2"/>
  <c r="N35" i="2"/>
  <c r="O35" i="2" s="1"/>
  <c r="Q35" i="2"/>
  <c r="R35" i="2" s="1"/>
  <c r="T35" i="2"/>
  <c r="U35" i="2" s="1"/>
  <c r="W35" i="2"/>
  <c r="X35" i="2" s="1"/>
  <c r="Z35" i="2"/>
  <c r="AA35" i="2" s="1"/>
  <c r="AC35" i="2"/>
  <c r="L36" i="2"/>
  <c r="N36" i="2"/>
  <c r="O36" i="2" s="1"/>
  <c r="Q36" i="2"/>
  <c r="R36" i="2" s="1"/>
  <c r="T36" i="2"/>
  <c r="U36" i="2" s="1"/>
  <c r="W36" i="2"/>
  <c r="X36" i="2" s="1"/>
  <c r="Z36" i="2"/>
  <c r="AA36" i="2" s="1"/>
  <c r="AC36" i="2"/>
  <c r="N37" i="2"/>
  <c r="O37" i="2" s="1"/>
  <c r="Q37" i="2"/>
  <c r="R37" i="2" s="1"/>
  <c r="T37" i="2"/>
  <c r="U37" i="2" s="1"/>
  <c r="W37" i="2"/>
  <c r="X37" i="2" s="1"/>
  <c r="Z37" i="2"/>
  <c r="AA37" i="2" s="1"/>
  <c r="AC37" i="2"/>
  <c r="N38" i="2"/>
  <c r="O38" i="2" s="1"/>
  <c r="Q38" i="2"/>
  <c r="R38" i="2" s="1"/>
  <c r="T38" i="2"/>
  <c r="U38" i="2" s="1"/>
  <c r="W38" i="2"/>
  <c r="X38" i="2" s="1"/>
  <c r="Z38" i="2"/>
  <c r="AA38" i="2" s="1"/>
  <c r="AC38" i="2"/>
  <c r="L27" i="2"/>
  <c r="N27" i="2"/>
  <c r="O27" i="2" s="1"/>
  <c r="Q27" i="2"/>
  <c r="R27" i="2" s="1"/>
  <c r="T27" i="2"/>
  <c r="U27" i="2" s="1"/>
  <c r="W27" i="2"/>
  <c r="X27" i="2" s="1"/>
  <c r="Z27" i="2"/>
  <c r="AA27" i="2" s="1"/>
  <c r="AC27" i="2"/>
  <c r="O22" i="2"/>
  <c r="R22" i="2"/>
  <c r="U22" i="2"/>
  <c r="X22" i="2"/>
  <c r="AA22" i="2"/>
  <c r="AC12" i="2"/>
  <c r="R23" i="2"/>
  <c r="U23" i="2"/>
  <c r="AC15" i="2"/>
  <c r="L39" i="2"/>
  <c r="N39" i="2"/>
  <c r="O39" i="2" s="1"/>
  <c r="Q39" i="2"/>
  <c r="R39" i="2" s="1"/>
  <c r="T39" i="2"/>
  <c r="U39" i="2" s="1"/>
  <c r="W39" i="2"/>
  <c r="X39" i="2" s="1"/>
  <c r="Z39" i="2"/>
  <c r="AA39" i="2" s="1"/>
  <c r="AC39" i="2"/>
  <c r="I40" i="2"/>
  <c r="L40" i="2"/>
  <c r="N40" i="2"/>
  <c r="O40" i="2" s="1"/>
  <c r="Q40" i="2"/>
  <c r="R40" i="2" s="1"/>
  <c r="T40" i="2"/>
  <c r="U40" i="2" s="1"/>
  <c r="W40" i="2"/>
  <c r="X40" i="2" s="1"/>
  <c r="Z40" i="2"/>
  <c r="AA40" i="2" s="1"/>
  <c r="AC40" i="2"/>
  <c r="L41" i="2"/>
  <c r="N41" i="2"/>
  <c r="O41" i="2" s="1"/>
  <c r="Q41" i="2"/>
  <c r="R41" i="2" s="1"/>
  <c r="T41" i="2"/>
  <c r="U41" i="2" s="1"/>
  <c r="W41" i="2"/>
  <c r="X41" i="2" s="1"/>
  <c r="Z41" i="2"/>
  <c r="AA41" i="2" s="1"/>
  <c r="AC41" i="2"/>
  <c r="N42" i="2"/>
  <c r="O42" i="2" s="1"/>
  <c r="Q42" i="2"/>
  <c r="R42" i="2" s="1"/>
  <c r="T42" i="2"/>
  <c r="U42" i="2" s="1"/>
  <c r="W42" i="2"/>
  <c r="X42" i="2" s="1"/>
  <c r="Z42" i="2"/>
  <c r="AA42" i="2" s="1"/>
  <c r="AC42" i="2"/>
  <c r="L43" i="2"/>
  <c r="N43" i="2"/>
  <c r="O43" i="2" s="1"/>
  <c r="Q43" i="2"/>
  <c r="R43" i="2" s="1"/>
  <c r="T43" i="2"/>
  <c r="U43" i="2" s="1"/>
  <c r="W43" i="2"/>
  <c r="X43" i="2" s="1"/>
  <c r="Z43" i="2"/>
  <c r="AA43" i="2" s="1"/>
  <c r="AC43" i="2"/>
  <c r="I44" i="2"/>
  <c r="L44" i="2"/>
  <c r="N44" i="2"/>
  <c r="O44" i="2" s="1"/>
  <c r="Q44" i="2"/>
  <c r="R44" i="2" s="1"/>
  <c r="T44" i="2"/>
  <c r="U44" i="2" s="1"/>
  <c r="W44" i="2"/>
  <c r="X44" i="2" s="1"/>
  <c r="Z44" i="2"/>
  <c r="AA44" i="2" s="1"/>
  <c r="AC44" i="2"/>
  <c r="N45" i="2"/>
  <c r="O45" i="2" s="1"/>
  <c r="Q45" i="2"/>
  <c r="R45" i="2" s="1"/>
  <c r="T45" i="2"/>
  <c r="U45" i="2" s="1"/>
  <c r="W45" i="2"/>
  <c r="X45" i="2" s="1"/>
  <c r="Z45" i="2"/>
  <c r="AA45" i="2" s="1"/>
  <c r="AC45" i="2"/>
  <c r="N46" i="2"/>
  <c r="O46" i="2" s="1"/>
  <c r="Q46" i="2"/>
  <c r="R46" i="2" s="1"/>
  <c r="T46" i="2"/>
  <c r="U46" i="2" s="1"/>
  <c r="W46" i="2"/>
  <c r="X46" i="2" s="1"/>
  <c r="Z46" i="2"/>
  <c r="AA46" i="2" s="1"/>
  <c r="AC46" i="2"/>
  <c r="L47" i="2"/>
  <c r="N47" i="2"/>
  <c r="O47" i="2" s="1"/>
  <c r="Q47" i="2"/>
  <c r="R47" i="2" s="1"/>
  <c r="T47" i="2"/>
  <c r="U47" i="2" s="1"/>
  <c r="W47" i="2"/>
  <c r="X47" i="2" s="1"/>
  <c r="Z47" i="2"/>
  <c r="AA47" i="2" s="1"/>
  <c r="AC47" i="2"/>
  <c r="L48" i="2"/>
  <c r="N48" i="2"/>
  <c r="O48" i="2" s="1"/>
  <c r="Q48" i="2"/>
  <c r="R48" i="2" s="1"/>
  <c r="T48" i="2"/>
  <c r="U48" i="2" s="1"/>
  <c r="W48" i="2"/>
  <c r="X48" i="2" s="1"/>
  <c r="Z48" i="2"/>
  <c r="AA48" i="2" s="1"/>
  <c r="AC48" i="2"/>
  <c r="N49" i="2"/>
  <c r="O49" i="2" s="1"/>
  <c r="Q49" i="2"/>
  <c r="R49" i="2" s="1"/>
  <c r="T49" i="2"/>
  <c r="U49" i="2" s="1"/>
  <c r="W49" i="2"/>
  <c r="X49" i="2" s="1"/>
  <c r="Z49" i="2"/>
  <c r="AA49" i="2" s="1"/>
  <c r="AC49" i="2"/>
  <c r="I50" i="2"/>
  <c r="N50" i="2"/>
  <c r="O50" i="2" s="1"/>
  <c r="Q50" i="2"/>
  <c r="R50" i="2" s="1"/>
  <c r="T50" i="2"/>
  <c r="U50" i="2" s="1"/>
  <c r="W50" i="2"/>
  <c r="X50" i="2" s="1"/>
  <c r="Z50" i="2"/>
  <c r="AA50" i="2" s="1"/>
  <c r="AC50" i="2"/>
  <c r="L51" i="2"/>
  <c r="N51" i="2"/>
  <c r="O51" i="2" s="1"/>
  <c r="Q51" i="2"/>
  <c r="R51" i="2" s="1"/>
  <c r="T51" i="2"/>
  <c r="U51" i="2" s="1"/>
  <c r="W51" i="2"/>
  <c r="X51" i="2" s="1"/>
  <c r="Z51" i="2"/>
  <c r="AA51" i="2" s="1"/>
  <c r="AC51" i="2"/>
  <c r="I52" i="2"/>
  <c r="L52" i="2"/>
  <c r="N52" i="2"/>
  <c r="O52" i="2" s="1"/>
  <c r="Q52" i="2"/>
  <c r="R52" i="2" s="1"/>
  <c r="T52" i="2"/>
  <c r="U52" i="2" s="1"/>
  <c r="W52" i="2"/>
  <c r="X52" i="2" s="1"/>
  <c r="Z52" i="2"/>
  <c r="AA52" i="2" s="1"/>
  <c r="AC52" i="2"/>
  <c r="N53" i="2"/>
  <c r="O53" i="2" s="1"/>
  <c r="Q53" i="2"/>
  <c r="R53" i="2" s="1"/>
  <c r="T53" i="2"/>
  <c r="U53" i="2" s="1"/>
  <c r="W53" i="2"/>
  <c r="X53" i="2" s="1"/>
  <c r="Z53" i="2"/>
  <c r="AA53" i="2" s="1"/>
  <c r="AC53" i="2"/>
  <c r="N54" i="2"/>
  <c r="O54" i="2" s="1"/>
  <c r="Q54" i="2"/>
  <c r="R54" i="2" s="1"/>
  <c r="T54" i="2"/>
  <c r="U54" i="2" s="1"/>
  <c r="W54" i="2"/>
  <c r="X54" i="2" s="1"/>
  <c r="Z54" i="2"/>
  <c r="AA54" i="2" s="1"/>
  <c r="AC54" i="2"/>
  <c r="L55" i="2"/>
  <c r="N55" i="2"/>
  <c r="O55" i="2" s="1"/>
  <c r="Q55" i="2"/>
  <c r="R55" i="2" s="1"/>
  <c r="T55" i="2"/>
  <c r="U55" i="2" s="1"/>
  <c r="W55" i="2"/>
  <c r="X55" i="2" s="1"/>
  <c r="Z55" i="2"/>
  <c r="AA55" i="2" s="1"/>
  <c r="AC55" i="2"/>
  <c r="I56" i="2"/>
  <c r="L56" i="2"/>
  <c r="N56" i="2"/>
  <c r="O56" i="2" s="1"/>
  <c r="Q56" i="2"/>
  <c r="R56" i="2" s="1"/>
  <c r="T56" i="2"/>
  <c r="U56" i="2" s="1"/>
  <c r="W56" i="2"/>
  <c r="X56" i="2" s="1"/>
  <c r="Z56" i="2"/>
  <c r="AA56" i="2" s="1"/>
  <c r="AC56" i="2"/>
  <c r="I57" i="2"/>
  <c r="N57" i="2"/>
  <c r="O57" i="2" s="1"/>
  <c r="Q57" i="2"/>
  <c r="R57" i="2" s="1"/>
  <c r="T57" i="2"/>
  <c r="U57" i="2" s="1"/>
  <c r="W57" i="2"/>
  <c r="X57" i="2" s="1"/>
  <c r="Z57" i="2"/>
  <c r="AA57" i="2" s="1"/>
  <c r="AC57" i="2"/>
  <c r="N58" i="2"/>
  <c r="O58" i="2" s="1"/>
  <c r="Q58" i="2"/>
  <c r="R58" i="2" s="1"/>
  <c r="T58" i="2"/>
  <c r="U58" i="2" s="1"/>
  <c r="W58" i="2"/>
  <c r="X58" i="2" s="1"/>
  <c r="Z58" i="2"/>
  <c r="AA58" i="2" s="1"/>
  <c r="AC58" i="2"/>
  <c r="L59" i="2"/>
  <c r="N59" i="2"/>
  <c r="O59" i="2" s="1"/>
  <c r="Q59" i="2"/>
  <c r="R59" i="2" s="1"/>
  <c r="T59" i="2"/>
  <c r="U59" i="2" s="1"/>
  <c r="W59" i="2"/>
  <c r="X59" i="2" s="1"/>
  <c r="Z59" i="2"/>
  <c r="AA59" i="2" s="1"/>
  <c r="AC59" i="2"/>
  <c r="I60" i="2"/>
  <c r="L60" i="2"/>
  <c r="N60" i="2"/>
  <c r="O60" i="2" s="1"/>
  <c r="Q60" i="2"/>
  <c r="R60" i="2" s="1"/>
  <c r="T60" i="2"/>
  <c r="U60" i="2" s="1"/>
  <c r="W60" i="2"/>
  <c r="X60" i="2" s="1"/>
  <c r="Z60" i="2"/>
  <c r="AA60" i="2" s="1"/>
  <c r="AC60" i="2"/>
  <c r="K61" i="2"/>
  <c r="L61" i="2" s="1"/>
  <c r="N61" i="2"/>
  <c r="O61" i="2" s="1"/>
  <c r="Q61" i="2"/>
  <c r="R61" i="2" s="1"/>
  <c r="T61" i="2"/>
  <c r="U61" i="2" s="1"/>
  <c r="W61" i="2"/>
  <c r="X61" i="2" s="1"/>
  <c r="Z61" i="2"/>
  <c r="AA61" i="2" s="1"/>
  <c r="AC61" i="2"/>
  <c r="K62" i="2"/>
  <c r="L62" i="2" s="1"/>
  <c r="N62" i="2"/>
  <c r="O62" i="2" s="1"/>
  <c r="Q62" i="2"/>
  <c r="R62" i="2" s="1"/>
  <c r="T62" i="2"/>
  <c r="U62" i="2" s="1"/>
  <c r="W62" i="2"/>
  <c r="X62" i="2" s="1"/>
  <c r="Z62" i="2"/>
  <c r="AA62" i="2" s="1"/>
  <c r="AC62" i="2"/>
  <c r="K63" i="2"/>
  <c r="L63" i="2" s="1"/>
  <c r="N63" i="2"/>
  <c r="O63" i="2" s="1"/>
  <c r="Q63" i="2"/>
  <c r="R63" i="2" s="1"/>
  <c r="T63" i="2"/>
  <c r="U63" i="2" s="1"/>
  <c r="W63" i="2"/>
  <c r="X63" i="2" s="1"/>
  <c r="Z63" i="2"/>
  <c r="AA63" i="2" s="1"/>
  <c r="AC63" i="2"/>
  <c r="I64" i="2"/>
  <c r="K64" i="2"/>
  <c r="L64" i="2" s="1"/>
  <c r="N64" i="2"/>
  <c r="O64" i="2" s="1"/>
  <c r="Q64" i="2"/>
  <c r="R64" i="2" s="1"/>
  <c r="T64" i="2"/>
  <c r="U64" i="2" s="1"/>
  <c r="W64" i="2"/>
  <c r="X64" i="2" s="1"/>
  <c r="Z64" i="2"/>
  <c r="AA64" i="2" s="1"/>
  <c r="AC64" i="2"/>
  <c r="I65" i="2"/>
  <c r="K65" i="2"/>
  <c r="L65" i="2" s="1"/>
  <c r="N65" i="2"/>
  <c r="O65" i="2" s="1"/>
  <c r="Q65" i="2"/>
  <c r="R65" i="2" s="1"/>
  <c r="T65" i="2"/>
  <c r="U65" i="2" s="1"/>
  <c r="W65" i="2"/>
  <c r="X65" i="2" s="1"/>
  <c r="Z65" i="2"/>
  <c r="AA65" i="2" s="1"/>
  <c r="AC65" i="2"/>
  <c r="I66" i="2"/>
  <c r="K66" i="2"/>
  <c r="L66" i="2" s="1"/>
  <c r="N66" i="2"/>
  <c r="O66" i="2" s="1"/>
  <c r="Q66" i="2"/>
  <c r="R66" i="2" s="1"/>
  <c r="T66" i="2"/>
  <c r="U66" i="2" s="1"/>
  <c r="W66" i="2"/>
  <c r="X66" i="2" s="1"/>
  <c r="Z66" i="2"/>
  <c r="AA66" i="2" s="1"/>
  <c r="AC66" i="2"/>
  <c r="K67" i="2"/>
  <c r="L67" i="2" s="1"/>
  <c r="N67" i="2"/>
  <c r="O67" i="2" s="1"/>
  <c r="Q67" i="2"/>
  <c r="R67" i="2" s="1"/>
  <c r="T67" i="2"/>
  <c r="U67" i="2" s="1"/>
  <c r="W67" i="2"/>
  <c r="X67" i="2" s="1"/>
  <c r="Z67" i="2"/>
  <c r="AA67" i="2" s="1"/>
  <c r="AC67" i="2"/>
  <c r="I68" i="2"/>
  <c r="K68" i="2"/>
  <c r="L68" i="2" s="1"/>
  <c r="N68" i="2"/>
  <c r="O68" i="2" s="1"/>
  <c r="Q68" i="2"/>
  <c r="R68" i="2" s="1"/>
  <c r="T68" i="2"/>
  <c r="U68" i="2" s="1"/>
  <c r="W68" i="2"/>
  <c r="X68" i="2" s="1"/>
  <c r="Z68" i="2"/>
  <c r="AA68" i="2" s="1"/>
  <c r="AC68" i="2"/>
  <c r="I69" i="2"/>
  <c r="K69" i="2"/>
  <c r="L69" i="2" s="1"/>
  <c r="N69" i="2"/>
  <c r="O69" i="2" s="1"/>
  <c r="Q69" i="2"/>
  <c r="R69" i="2" s="1"/>
  <c r="T69" i="2"/>
  <c r="U69" i="2" s="1"/>
  <c r="W69" i="2"/>
  <c r="X69" i="2" s="1"/>
  <c r="Z69" i="2"/>
  <c r="AA69" i="2" s="1"/>
  <c r="AC69" i="2"/>
  <c r="K70" i="2"/>
  <c r="L70" i="2" s="1"/>
  <c r="N70" i="2"/>
  <c r="O70" i="2" s="1"/>
  <c r="Q70" i="2"/>
  <c r="R70" i="2" s="1"/>
  <c r="T70" i="2"/>
  <c r="U70" i="2" s="1"/>
  <c r="W70" i="2"/>
  <c r="X70" i="2" s="1"/>
  <c r="Z70" i="2"/>
  <c r="AA70" i="2" s="1"/>
  <c r="AC70" i="2"/>
  <c r="K71" i="2"/>
  <c r="L71" i="2" s="1"/>
  <c r="N71" i="2"/>
  <c r="O71" i="2" s="1"/>
  <c r="Q71" i="2"/>
  <c r="R71" i="2" s="1"/>
  <c r="T71" i="2"/>
  <c r="U71" i="2" s="1"/>
  <c r="W71" i="2"/>
  <c r="X71" i="2" s="1"/>
  <c r="Z71" i="2"/>
  <c r="AA71" i="2" s="1"/>
  <c r="AC71" i="2"/>
  <c r="I72" i="2"/>
  <c r="K72" i="2"/>
  <c r="L72" i="2" s="1"/>
  <c r="N72" i="2"/>
  <c r="O72" i="2" s="1"/>
  <c r="Q72" i="2"/>
  <c r="R72" i="2" s="1"/>
  <c r="T72" i="2"/>
  <c r="U72" i="2" s="1"/>
  <c r="W72" i="2"/>
  <c r="X72" i="2" s="1"/>
  <c r="Z72" i="2"/>
  <c r="AA72" i="2" s="1"/>
  <c r="AC72" i="2"/>
  <c r="I73" i="2"/>
  <c r="K73" i="2"/>
  <c r="L73" i="2" s="1"/>
  <c r="N73" i="2"/>
  <c r="O73" i="2" s="1"/>
  <c r="Q73" i="2"/>
  <c r="R73" i="2" s="1"/>
  <c r="T73" i="2"/>
  <c r="U73" i="2" s="1"/>
  <c r="W73" i="2"/>
  <c r="X73" i="2" s="1"/>
  <c r="Z73" i="2"/>
  <c r="AA73" i="2" s="1"/>
  <c r="AC73" i="2"/>
  <c r="K74" i="2"/>
  <c r="L74" i="2" s="1"/>
  <c r="N74" i="2"/>
  <c r="O74" i="2" s="1"/>
  <c r="Q74" i="2"/>
  <c r="R74" i="2" s="1"/>
  <c r="T74" i="2"/>
  <c r="U74" i="2" s="1"/>
  <c r="W74" i="2"/>
  <c r="X74" i="2" s="1"/>
  <c r="Z74" i="2"/>
  <c r="AA74" i="2" s="1"/>
  <c r="AC74" i="2"/>
  <c r="K75" i="2"/>
  <c r="L75" i="2" s="1"/>
  <c r="N75" i="2"/>
  <c r="O75" i="2" s="1"/>
  <c r="Q75" i="2"/>
  <c r="R75" i="2" s="1"/>
  <c r="T75" i="2"/>
  <c r="U75" i="2" s="1"/>
  <c r="W75" i="2"/>
  <c r="X75" i="2" s="1"/>
  <c r="Z75" i="2"/>
  <c r="AA75" i="2" s="1"/>
  <c r="AC75" i="2"/>
  <c r="I76" i="2"/>
  <c r="K76" i="2"/>
  <c r="L76" i="2" s="1"/>
  <c r="N76" i="2"/>
  <c r="O76" i="2" s="1"/>
  <c r="Q76" i="2"/>
  <c r="R76" i="2" s="1"/>
  <c r="T76" i="2"/>
  <c r="U76" i="2" s="1"/>
  <c r="W76" i="2"/>
  <c r="X76" i="2" s="1"/>
  <c r="Z76" i="2"/>
  <c r="AA76" i="2" s="1"/>
  <c r="AC76" i="2"/>
  <c r="I77" i="2"/>
  <c r="K77" i="2"/>
  <c r="L77" i="2" s="1"/>
  <c r="N77" i="2"/>
  <c r="O77" i="2" s="1"/>
  <c r="Q77" i="2"/>
  <c r="R77" i="2" s="1"/>
  <c r="T77" i="2"/>
  <c r="U77" i="2" s="1"/>
  <c r="W77" i="2"/>
  <c r="X77" i="2" s="1"/>
  <c r="Z77" i="2"/>
  <c r="AA77" i="2" s="1"/>
  <c r="AC77" i="2"/>
  <c r="K78" i="2"/>
  <c r="L78" i="2" s="1"/>
  <c r="N78" i="2"/>
  <c r="O78" i="2" s="1"/>
  <c r="Q78" i="2"/>
  <c r="R78" i="2" s="1"/>
  <c r="T78" i="2"/>
  <c r="U78" i="2" s="1"/>
  <c r="W78" i="2"/>
  <c r="X78" i="2" s="1"/>
  <c r="Z78" i="2"/>
  <c r="AA78" i="2" s="1"/>
  <c r="AC78" i="2"/>
  <c r="I79" i="2"/>
  <c r="K79" i="2"/>
  <c r="L79" i="2" s="1"/>
  <c r="N79" i="2"/>
  <c r="O79" i="2" s="1"/>
  <c r="Q79" i="2"/>
  <c r="R79" i="2" s="1"/>
  <c r="T79" i="2"/>
  <c r="U79" i="2" s="1"/>
  <c r="W79" i="2"/>
  <c r="X79" i="2" s="1"/>
  <c r="Z79" i="2"/>
  <c r="AA79" i="2" s="1"/>
  <c r="AC79" i="2"/>
  <c r="I80" i="2"/>
  <c r="K80" i="2"/>
  <c r="L80" i="2" s="1"/>
  <c r="N80" i="2"/>
  <c r="O80" i="2" s="1"/>
  <c r="Q80" i="2"/>
  <c r="R80" i="2" s="1"/>
  <c r="T80" i="2"/>
  <c r="U80" i="2" s="1"/>
  <c r="W80" i="2"/>
  <c r="X80" i="2" s="1"/>
  <c r="Z80" i="2"/>
  <c r="AA80" i="2" s="1"/>
  <c r="AC80" i="2"/>
  <c r="I81" i="2"/>
  <c r="K81" i="2"/>
  <c r="L81" i="2" s="1"/>
  <c r="N81" i="2"/>
  <c r="O81" i="2" s="1"/>
  <c r="Q81" i="2"/>
  <c r="R81" i="2" s="1"/>
  <c r="T81" i="2"/>
  <c r="U81" i="2" s="1"/>
  <c r="W81" i="2"/>
  <c r="X81" i="2" s="1"/>
  <c r="Z81" i="2"/>
  <c r="AA81" i="2" s="1"/>
  <c r="AC81" i="2"/>
  <c r="K82" i="2"/>
  <c r="L82" i="2" s="1"/>
  <c r="N82" i="2"/>
  <c r="O82" i="2" s="1"/>
  <c r="Q82" i="2"/>
  <c r="R82" i="2" s="1"/>
  <c r="T82" i="2"/>
  <c r="U82" i="2" s="1"/>
  <c r="W82" i="2"/>
  <c r="X82" i="2" s="1"/>
  <c r="Z82" i="2"/>
  <c r="AA82" i="2" s="1"/>
  <c r="AC82" i="2"/>
  <c r="K83" i="2"/>
  <c r="L83" i="2" s="1"/>
  <c r="N83" i="2"/>
  <c r="O83" i="2" s="1"/>
  <c r="Q83" i="2"/>
  <c r="R83" i="2" s="1"/>
  <c r="T83" i="2"/>
  <c r="U83" i="2" s="1"/>
  <c r="W83" i="2"/>
  <c r="X83" i="2" s="1"/>
  <c r="Z83" i="2"/>
  <c r="AA83" i="2" s="1"/>
  <c r="AC83" i="2"/>
  <c r="I84" i="2"/>
  <c r="K84" i="2"/>
  <c r="L84" i="2" s="1"/>
  <c r="N84" i="2"/>
  <c r="O84" i="2" s="1"/>
  <c r="Q84" i="2"/>
  <c r="R84" i="2" s="1"/>
  <c r="T84" i="2"/>
  <c r="U84" i="2" s="1"/>
  <c r="W84" i="2"/>
  <c r="X84" i="2" s="1"/>
  <c r="Z84" i="2"/>
  <c r="AA84" i="2" s="1"/>
  <c r="AC84" i="2"/>
  <c r="I85" i="2"/>
  <c r="K85" i="2"/>
  <c r="L85" i="2" s="1"/>
  <c r="N85" i="2"/>
  <c r="O85" i="2" s="1"/>
  <c r="Q85" i="2"/>
  <c r="R85" i="2" s="1"/>
  <c r="T85" i="2"/>
  <c r="U85" i="2" s="1"/>
  <c r="W85" i="2"/>
  <c r="X85" i="2" s="1"/>
  <c r="Z85" i="2"/>
  <c r="AA85" i="2" s="1"/>
  <c r="AC85" i="2"/>
  <c r="K86" i="2"/>
  <c r="L86" i="2" s="1"/>
  <c r="N86" i="2"/>
  <c r="O86" i="2" s="1"/>
  <c r="Q86" i="2"/>
  <c r="R86" i="2" s="1"/>
  <c r="T86" i="2"/>
  <c r="U86" i="2" s="1"/>
  <c r="W86" i="2"/>
  <c r="X86" i="2" s="1"/>
  <c r="Z86" i="2"/>
  <c r="AA86" i="2" s="1"/>
  <c r="AC86" i="2"/>
  <c r="I87" i="2"/>
  <c r="K87" i="2"/>
  <c r="L87" i="2" s="1"/>
  <c r="N87" i="2"/>
  <c r="O87" i="2" s="1"/>
  <c r="Q87" i="2"/>
  <c r="R87" i="2" s="1"/>
  <c r="T87" i="2"/>
  <c r="U87" i="2" s="1"/>
  <c r="W87" i="2"/>
  <c r="X87" i="2" s="1"/>
  <c r="Z87" i="2"/>
  <c r="AA87" i="2" s="1"/>
  <c r="AC87" i="2"/>
  <c r="I88" i="2"/>
  <c r="K88" i="2"/>
  <c r="L88" i="2" s="1"/>
  <c r="N88" i="2"/>
  <c r="O88" i="2" s="1"/>
  <c r="Q88" i="2"/>
  <c r="R88" i="2" s="1"/>
  <c r="T88" i="2"/>
  <c r="U88" i="2" s="1"/>
  <c r="W88" i="2"/>
  <c r="X88" i="2" s="1"/>
  <c r="Z88" i="2"/>
  <c r="AA88" i="2" s="1"/>
  <c r="AC88" i="2"/>
  <c r="I89" i="2"/>
  <c r="K89" i="2"/>
  <c r="L89" i="2" s="1"/>
  <c r="N89" i="2"/>
  <c r="O89" i="2" s="1"/>
  <c r="Q89" i="2"/>
  <c r="R89" i="2" s="1"/>
  <c r="T89" i="2"/>
  <c r="U89" i="2" s="1"/>
  <c r="W89" i="2"/>
  <c r="X89" i="2" s="1"/>
  <c r="Z89" i="2"/>
  <c r="AA89" i="2" s="1"/>
  <c r="AC89" i="2"/>
  <c r="I90" i="2"/>
  <c r="K90" i="2"/>
  <c r="L90" i="2" s="1"/>
  <c r="N90" i="2"/>
  <c r="O90" i="2" s="1"/>
  <c r="Q90" i="2"/>
  <c r="R90" i="2" s="1"/>
  <c r="T90" i="2"/>
  <c r="U90" i="2" s="1"/>
  <c r="W90" i="2"/>
  <c r="X90" i="2" s="1"/>
  <c r="Z90" i="2"/>
  <c r="AA90" i="2" s="1"/>
  <c r="AC90" i="2"/>
  <c r="K91" i="2"/>
  <c r="N91" i="2"/>
  <c r="Q91" i="2"/>
  <c r="T91" i="2"/>
  <c r="W91" i="2"/>
  <c r="Z91" i="2"/>
  <c r="I92" i="2"/>
  <c r="K92" i="2"/>
  <c r="L92" i="2" s="1"/>
  <c r="N92" i="2"/>
  <c r="O92" i="2" s="1"/>
  <c r="Q92" i="2"/>
  <c r="R92" i="2" s="1"/>
  <c r="T92" i="2"/>
  <c r="U92" i="2" s="1"/>
  <c r="W92" i="2"/>
  <c r="X92" i="2" s="1"/>
  <c r="Z92" i="2"/>
  <c r="AA92" i="2" s="1"/>
  <c r="L111" i="2"/>
  <c r="N111" i="2"/>
  <c r="O111" i="2"/>
  <c r="Q111" i="2"/>
  <c r="R111" i="2" s="1"/>
  <c r="T111" i="2"/>
  <c r="U111" i="2"/>
  <c r="W111" i="2"/>
  <c r="X111" i="2" s="1"/>
  <c r="Z111" i="2"/>
  <c r="AA111" i="2"/>
  <c r="AC110" i="2"/>
  <c r="L110" i="2"/>
  <c r="N110" i="2"/>
  <c r="O110" i="2"/>
  <c r="Q110" i="2"/>
  <c r="R110" i="2" s="1"/>
  <c r="T110" i="2"/>
  <c r="U110" i="2"/>
  <c r="W110" i="2"/>
  <c r="X110" i="2" s="1"/>
  <c r="Z110" i="2"/>
  <c r="AA110" i="2"/>
  <c r="AC111" i="2"/>
  <c r="N112" i="2"/>
  <c r="O112" i="2" s="1"/>
  <c r="Q112" i="2"/>
  <c r="R112" i="2"/>
  <c r="T112" i="2"/>
  <c r="U112" i="2" s="1"/>
  <c r="W112" i="2"/>
  <c r="X112" i="2" s="1"/>
  <c r="Z112" i="2"/>
  <c r="AA112" i="2" s="1"/>
  <c r="AC112" i="2"/>
  <c r="N113" i="2"/>
  <c r="O113" i="2" s="1"/>
  <c r="Q113" i="2"/>
  <c r="R113" i="2" s="1"/>
  <c r="T113" i="2"/>
  <c r="U113" i="2" s="1"/>
  <c r="W113" i="2"/>
  <c r="X113" i="2" s="1"/>
  <c r="Z113" i="2"/>
  <c r="AA113" i="2" s="1"/>
  <c r="AC113" i="2"/>
  <c r="I114" i="2"/>
  <c r="L114" i="2"/>
  <c r="N114" i="2"/>
  <c r="O114" i="2" s="1"/>
  <c r="Q114" i="2"/>
  <c r="R114" i="2"/>
  <c r="T114" i="2"/>
  <c r="U114" i="2" s="1"/>
  <c r="W114" i="2"/>
  <c r="X114" i="2"/>
  <c r="Z114" i="2"/>
  <c r="AA114" i="2" s="1"/>
  <c r="AC114" i="2"/>
  <c r="H115" i="2"/>
  <c r="I115" i="2"/>
  <c r="L115" i="2"/>
  <c r="N115" i="2"/>
  <c r="O115" i="2"/>
  <c r="Q115" i="2"/>
  <c r="R115" i="2" s="1"/>
  <c r="T115" i="2"/>
  <c r="U115" i="2"/>
  <c r="W115" i="2"/>
  <c r="X115" i="2" s="1"/>
  <c r="Z115" i="2"/>
  <c r="AA115" i="2"/>
  <c r="AC115" i="2"/>
  <c r="H116" i="2"/>
  <c r="I116" i="2" s="1"/>
  <c r="L116" i="2"/>
  <c r="N116" i="2"/>
  <c r="O116" i="2" s="1"/>
  <c r="Q116" i="2"/>
  <c r="R116" i="2"/>
  <c r="T116" i="2"/>
  <c r="U116" i="2" s="1"/>
  <c r="W116" i="2"/>
  <c r="X116" i="2"/>
  <c r="Z116" i="2"/>
  <c r="AA116" i="2" s="1"/>
  <c r="AC116" i="2"/>
  <c r="H117" i="2"/>
  <c r="I117" i="2"/>
  <c r="N117" i="2"/>
  <c r="O117" i="2" s="1"/>
  <c r="Q117" i="2"/>
  <c r="R117" i="2"/>
  <c r="T117" i="2"/>
  <c r="U117" i="2" s="1"/>
  <c r="W117" i="2"/>
  <c r="X117" i="2"/>
  <c r="Z117" i="2"/>
  <c r="AA117" i="2" s="1"/>
  <c r="AC117" i="2"/>
  <c r="H118" i="2"/>
  <c r="I118" i="2" s="1"/>
  <c r="L118" i="2"/>
  <c r="N118" i="2"/>
  <c r="O118" i="2"/>
  <c r="Q118" i="2"/>
  <c r="R118" i="2" s="1"/>
  <c r="T118" i="2"/>
  <c r="U118" i="2"/>
  <c r="W118" i="2"/>
  <c r="X118" i="2" s="1"/>
  <c r="Z118" i="2"/>
  <c r="AA118" i="2"/>
  <c r="AC118" i="2"/>
  <c r="H119" i="2"/>
  <c r="I119" i="2"/>
  <c r="L119" i="2"/>
  <c r="N119" i="2"/>
  <c r="O119" i="2" s="1"/>
  <c r="Q119" i="2"/>
  <c r="R119" i="2"/>
  <c r="T119" i="2"/>
  <c r="U119" i="2" s="1"/>
  <c r="W119" i="2"/>
  <c r="X119" i="2"/>
  <c r="Z119" i="2"/>
  <c r="AA119" i="2" s="1"/>
  <c r="AC119" i="2"/>
  <c r="H120" i="2"/>
  <c r="I120" i="2" s="1"/>
  <c r="N120" i="2"/>
  <c r="O120" i="2"/>
  <c r="Q120" i="2"/>
  <c r="R120" i="2" s="1"/>
  <c r="T120" i="2"/>
  <c r="U120" i="2"/>
  <c r="W120" i="2"/>
  <c r="X120" i="2" s="1"/>
  <c r="Z120" i="2"/>
  <c r="AA120" i="2"/>
  <c r="AC120" i="2"/>
  <c r="H121" i="2"/>
  <c r="I121" i="2" s="1"/>
  <c r="N121" i="2"/>
  <c r="O121" i="2"/>
  <c r="Q121" i="2"/>
  <c r="R121" i="2" s="1"/>
  <c r="T121" i="2"/>
  <c r="U121" i="2"/>
  <c r="W121" i="2"/>
  <c r="X121" i="2" s="1"/>
  <c r="Z121" i="2"/>
  <c r="AA121" i="2"/>
  <c r="AC121" i="2"/>
  <c r="H122" i="2"/>
  <c r="I122" i="2"/>
  <c r="N122" i="2"/>
  <c r="O122" i="2" s="1"/>
  <c r="Q122" i="2"/>
  <c r="R122" i="2"/>
  <c r="T122" i="2"/>
  <c r="U122" i="2" s="1"/>
  <c r="W122" i="2"/>
  <c r="X122" i="2"/>
  <c r="Z122" i="2"/>
  <c r="AA122" i="2" s="1"/>
  <c r="AC122" i="2"/>
  <c r="H123" i="2"/>
  <c r="I123" i="2"/>
  <c r="L123" i="2"/>
  <c r="N123" i="2"/>
  <c r="O123" i="2"/>
  <c r="Q123" i="2"/>
  <c r="R123" i="2" s="1"/>
  <c r="T123" i="2"/>
  <c r="U123" i="2"/>
  <c r="W123" i="2"/>
  <c r="X123" i="2" s="1"/>
  <c r="Z123" i="2"/>
  <c r="AA123" i="2"/>
  <c r="AC123" i="2"/>
  <c r="H124" i="2"/>
  <c r="I124" i="2" s="1"/>
  <c r="L124" i="2"/>
  <c r="N124" i="2"/>
  <c r="O124" i="2" s="1"/>
  <c r="Q124" i="2"/>
  <c r="R124" i="2"/>
  <c r="T124" i="2"/>
  <c r="U124" i="2" s="1"/>
  <c r="W124" i="2"/>
  <c r="X124" i="2"/>
  <c r="Z124" i="2"/>
  <c r="AA124" i="2" s="1"/>
  <c r="AC124" i="2"/>
  <c r="H125" i="2"/>
  <c r="I125" i="2"/>
  <c r="L125" i="2"/>
  <c r="N125" i="2"/>
  <c r="O125" i="2"/>
  <c r="Q125" i="2"/>
  <c r="R125" i="2" s="1"/>
  <c r="T125" i="2"/>
  <c r="U125" i="2"/>
  <c r="W125" i="2"/>
  <c r="X125" i="2" s="1"/>
  <c r="Z125" i="2"/>
  <c r="AA125" i="2"/>
  <c r="AC125" i="2"/>
  <c r="H126" i="2"/>
  <c r="I126" i="2"/>
  <c r="L126" i="2"/>
  <c r="N126" i="2"/>
  <c r="O126" i="2" s="1"/>
  <c r="Q126" i="2"/>
  <c r="R126" i="2"/>
  <c r="T126" i="2"/>
  <c r="U126" i="2" s="1"/>
  <c r="W126" i="2"/>
  <c r="X126" i="2"/>
  <c r="Z126" i="2"/>
  <c r="AA126" i="2" s="1"/>
  <c r="AC126" i="2"/>
  <c r="H127" i="2"/>
  <c r="I127" i="2" s="1"/>
  <c r="K127" i="2"/>
  <c r="L127" i="2" s="1"/>
  <c r="N127" i="2"/>
  <c r="O127" i="2"/>
  <c r="Q127" i="2"/>
  <c r="R127" i="2" s="1"/>
  <c r="T127" i="2"/>
  <c r="U127" i="2"/>
  <c r="W127" i="2"/>
  <c r="X127" i="2" s="1"/>
  <c r="Z127" i="2"/>
  <c r="AA127" i="2"/>
  <c r="AC127" i="2"/>
  <c r="H128" i="2"/>
  <c r="I128" i="2"/>
  <c r="K128" i="2"/>
  <c r="L128" i="2" s="1"/>
  <c r="N128" i="2"/>
  <c r="O128" i="2" s="1"/>
  <c r="Q128" i="2"/>
  <c r="R128" i="2"/>
  <c r="T128" i="2"/>
  <c r="U128" i="2" s="1"/>
  <c r="W128" i="2"/>
  <c r="X128" i="2"/>
  <c r="Z128" i="2"/>
  <c r="AA128" i="2" s="1"/>
  <c r="AC128" i="2"/>
  <c r="H129" i="2"/>
  <c r="I129" i="2" s="1"/>
  <c r="K129" i="2"/>
  <c r="L129" i="2"/>
  <c r="N129" i="2"/>
  <c r="O129" i="2" s="1"/>
  <c r="Q129" i="2"/>
  <c r="R129" i="2"/>
  <c r="T129" i="2"/>
  <c r="U129" i="2" s="1"/>
  <c r="W129" i="2"/>
  <c r="X129" i="2" s="1"/>
  <c r="Z129" i="2"/>
  <c r="AA129" i="2" s="1"/>
  <c r="C143" i="2"/>
  <c r="D143" i="2"/>
  <c r="E143" i="2"/>
  <c r="F143" i="2"/>
  <c r="C144" i="2"/>
  <c r="D144" i="2"/>
  <c r="E144" i="2"/>
  <c r="F144" i="2"/>
  <c r="C145" i="2"/>
  <c r="D145" i="2"/>
  <c r="E145" i="2"/>
  <c r="F145" i="2"/>
  <c r="C146" i="2"/>
  <c r="D146" i="2"/>
  <c r="E146" i="2"/>
  <c r="F146" i="2"/>
  <c r="C147" i="2"/>
  <c r="D147" i="2"/>
  <c r="E147" i="2"/>
  <c r="F147" i="2"/>
  <c r="C148" i="2"/>
  <c r="D148" i="2"/>
  <c r="E148" i="2"/>
  <c r="F148" i="2"/>
  <c r="C149" i="2"/>
  <c r="D149" i="2"/>
  <c r="E149" i="2"/>
  <c r="F149" i="2"/>
  <c r="C150" i="2"/>
  <c r="D150" i="2"/>
  <c r="E150" i="2"/>
  <c r="F150" i="2"/>
  <c r="C151" i="2"/>
  <c r="D151" i="2"/>
  <c r="E151" i="2"/>
  <c r="F151" i="2"/>
  <c r="C152" i="2"/>
  <c r="D152" i="2"/>
  <c r="E152" i="2"/>
  <c r="F152" i="2"/>
  <c r="C153" i="2"/>
  <c r="D153" i="2"/>
  <c r="E153" i="2"/>
  <c r="F153" i="2"/>
  <c r="C154" i="2"/>
  <c r="D154" i="2"/>
  <c r="E154" i="2"/>
  <c r="F154" i="2"/>
  <c r="C155" i="2"/>
  <c r="D155" i="2"/>
  <c r="E155" i="2"/>
  <c r="F155" i="2"/>
  <c r="C156" i="2"/>
  <c r="D156" i="2"/>
  <c r="E156" i="2"/>
  <c r="F156" i="2"/>
  <c r="C157" i="2"/>
  <c r="D157" i="2"/>
  <c r="E157" i="2"/>
  <c r="F157" i="2"/>
  <c r="C158" i="2"/>
  <c r="D158" i="2"/>
  <c r="E158" i="2"/>
  <c r="F158" i="2"/>
  <c r="C159" i="2"/>
  <c r="D159" i="2"/>
  <c r="E159" i="2"/>
  <c r="F159" i="2"/>
  <c r="C160" i="2"/>
  <c r="D160" i="2"/>
  <c r="E160" i="2"/>
  <c r="F160" i="2"/>
  <c r="C161" i="2"/>
  <c r="D161" i="2"/>
  <c r="E161" i="2"/>
  <c r="F161" i="2"/>
  <c r="U162" i="2"/>
  <c r="AC162" i="2"/>
  <c r="AF162" i="2"/>
  <c r="C162" i="2"/>
  <c r="D162" i="2"/>
  <c r="E162" i="2"/>
  <c r="F162" i="2"/>
  <c r="C163" i="2"/>
  <c r="D163" i="2"/>
  <c r="E163" i="2"/>
  <c r="F163" i="2"/>
  <c r="C164" i="2"/>
  <c r="D164" i="2"/>
  <c r="E164" i="2"/>
  <c r="F164" i="2"/>
  <c r="C165" i="2"/>
  <c r="D165" i="2"/>
  <c r="E165" i="2"/>
  <c r="F165" i="2"/>
  <c r="C166" i="2"/>
  <c r="D166" i="2"/>
  <c r="E166" i="2"/>
  <c r="F166" i="2"/>
  <c r="C167" i="2"/>
  <c r="D167" i="2"/>
  <c r="E167" i="2"/>
  <c r="F167" i="2"/>
  <c r="C168" i="2"/>
  <c r="D168" i="2"/>
  <c r="E168" i="2"/>
  <c r="F168" i="2"/>
  <c r="C169" i="2"/>
  <c r="D169" i="2"/>
  <c r="E169" i="2"/>
  <c r="F169" i="2"/>
  <c r="C170" i="2"/>
  <c r="D170" i="2"/>
  <c r="E170" i="2"/>
  <c r="F170" i="2"/>
  <c r="C171" i="2"/>
  <c r="D171" i="2"/>
  <c r="E171" i="2"/>
  <c r="F171" i="2"/>
  <c r="C172" i="2"/>
  <c r="D172" i="2"/>
  <c r="E172" i="2"/>
  <c r="F172" i="2"/>
  <c r="C173" i="2"/>
  <c r="D173" i="2"/>
  <c r="E173" i="2"/>
  <c r="F173" i="2"/>
  <c r="C174" i="2"/>
  <c r="D174" i="2"/>
  <c r="E174" i="2"/>
  <c r="F174" i="2"/>
  <c r="C175" i="2"/>
  <c r="D175" i="2"/>
  <c r="E175" i="2"/>
  <c r="F175" i="2"/>
  <c r="C176" i="2"/>
  <c r="D176" i="2"/>
  <c r="E176" i="2"/>
  <c r="F176" i="2"/>
  <c r="C177" i="2"/>
  <c r="D177" i="2"/>
  <c r="E177" i="2"/>
  <c r="F177" i="2"/>
  <c r="C178" i="2"/>
  <c r="D178" i="2"/>
  <c r="E178" i="2"/>
  <c r="F178" i="2"/>
  <c r="C179" i="2"/>
  <c r="D179" i="2"/>
  <c r="E179" i="2"/>
  <c r="F179" i="2"/>
  <c r="C184" i="2"/>
  <c r="C187" i="2"/>
  <c r="D187" i="2"/>
  <c r="E187" i="2"/>
  <c r="F187" i="2"/>
  <c r="C188" i="2"/>
  <c r="D188" i="2"/>
  <c r="E188" i="2"/>
  <c r="F188" i="2"/>
  <c r="C189" i="2"/>
  <c r="D189" i="2"/>
  <c r="E189" i="2"/>
  <c r="F189" i="2"/>
  <c r="C190" i="2"/>
  <c r="D190" i="2"/>
  <c r="E190" i="2"/>
  <c r="F190" i="2"/>
  <c r="C191" i="2"/>
  <c r="D191" i="2"/>
  <c r="E191" i="2"/>
  <c r="F191" i="2"/>
  <c r="C192" i="2"/>
  <c r="D192" i="2"/>
  <c r="E192" i="2"/>
  <c r="F192" i="2"/>
  <c r="C193" i="2"/>
  <c r="D193" i="2"/>
  <c r="E193" i="2"/>
  <c r="F193" i="2"/>
  <c r="C194" i="2"/>
  <c r="D194" i="2"/>
  <c r="E194" i="2"/>
  <c r="F194" i="2"/>
  <c r="C195" i="2"/>
  <c r="D195" i="2"/>
  <c r="E195" i="2"/>
  <c r="F195" i="2"/>
  <c r="C196" i="2"/>
  <c r="D196" i="2"/>
  <c r="E196" i="2"/>
  <c r="F196" i="2"/>
  <c r="C197" i="2"/>
  <c r="D197" i="2"/>
  <c r="E197" i="2"/>
  <c r="F197" i="2"/>
  <c r="C198" i="2"/>
  <c r="D198" i="2"/>
  <c r="E198" i="2"/>
  <c r="F198" i="2"/>
  <c r="C199" i="2"/>
  <c r="D199" i="2"/>
  <c r="E199" i="2"/>
  <c r="F199" i="2"/>
  <c r="C200" i="2"/>
  <c r="D200" i="2"/>
  <c r="E200" i="2"/>
  <c r="F200" i="2"/>
  <c r="C201" i="2"/>
  <c r="D201" i="2"/>
  <c r="E201" i="2"/>
  <c r="F201" i="2"/>
  <c r="C202" i="2"/>
  <c r="D202" i="2"/>
  <c r="E202" i="2"/>
  <c r="F202" i="2"/>
  <c r="C203" i="2"/>
  <c r="D203" i="2"/>
  <c r="E203" i="2"/>
  <c r="F203" i="2"/>
  <c r="C204" i="2"/>
  <c r="D204" i="2"/>
  <c r="E204" i="2"/>
  <c r="F204" i="2"/>
  <c r="C205" i="2"/>
  <c r="D205" i="2"/>
  <c r="E205" i="2"/>
  <c r="F205" i="2"/>
  <c r="C206" i="2"/>
  <c r="D206" i="2"/>
  <c r="E206" i="2"/>
  <c r="F206" i="2"/>
  <c r="C207" i="2"/>
  <c r="D207" i="2"/>
  <c r="E207" i="2"/>
  <c r="F207" i="2"/>
  <c r="C208" i="2"/>
  <c r="D208" i="2"/>
  <c r="E208" i="2"/>
  <c r="F208" i="2"/>
  <c r="C209" i="2"/>
  <c r="D209" i="2"/>
  <c r="E209" i="2"/>
  <c r="F209" i="2"/>
  <c r="C210" i="2"/>
  <c r="D210" i="2"/>
  <c r="E210" i="2"/>
  <c r="F210" i="2"/>
  <c r="C211" i="2"/>
  <c r="D211" i="2"/>
  <c r="E211" i="2"/>
  <c r="F211" i="2"/>
  <c r="C212" i="2"/>
  <c r="D212" i="2"/>
  <c r="E212" i="2"/>
  <c r="F212" i="2"/>
  <c r="C213" i="2"/>
  <c r="D213" i="2"/>
  <c r="E213" i="2"/>
  <c r="F213" i="2"/>
  <c r="C214" i="2"/>
  <c r="D214" i="2"/>
  <c r="E214" i="2"/>
  <c r="F214" i="2"/>
  <c r="C215" i="2"/>
  <c r="D215" i="2"/>
  <c r="E215" i="2"/>
  <c r="F215" i="2"/>
  <c r="C216" i="2"/>
  <c r="D216" i="2"/>
  <c r="E216" i="2"/>
  <c r="F216" i="2"/>
  <c r="C217" i="2"/>
  <c r="D217" i="2"/>
  <c r="E217" i="2"/>
  <c r="F217" i="2"/>
  <c r="C218" i="2"/>
  <c r="D218" i="2"/>
  <c r="E218" i="2"/>
  <c r="F218" i="2"/>
  <c r="C219" i="2"/>
  <c r="D219" i="2"/>
  <c r="E219" i="2"/>
  <c r="F219" i="2"/>
  <c r="C220" i="2"/>
  <c r="D220" i="2"/>
  <c r="E220" i="2"/>
  <c r="F220" i="2"/>
  <c r="D221" i="2"/>
  <c r="E221" i="2"/>
  <c r="F221" i="2"/>
  <c r="D222" i="2"/>
  <c r="E222" i="2"/>
  <c r="F222" i="2"/>
  <c r="AB2" i="1"/>
  <c r="C8" i="1" s="1"/>
  <c r="AB3" i="1"/>
  <c r="C9" i="1" s="1"/>
  <c r="I13" i="1"/>
  <c r="L13" i="1"/>
  <c r="N13" i="1"/>
  <c r="O13" i="1" s="1"/>
  <c r="Q13" i="1"/>
  <c r="R13" i="1" s="1"/>
  <c r="T13" i="1"/>
  <c r="U13" i="1" s="1"/>
  <c r="W13" i="1"/>
  <c r="X13" i="1" s="1"/>
  <c r="Z13" i="1"/>
  <c r="AA13" i="1" s="1"/>
  <c r="AC13" i="1"/>
  <c r="I12" i="1"/>
  <c r="L12" i="1"/>
  <c r="N12" i="1"/>
  <c r="O12" i="1" s="1"/>
  <c r="Q12" i="1"/>
  <c r="R12" i="1" s="1"/>
  <c r="T12" i="1"/>
  <c r="U12" i="1" s="1"/>
  <c r="W12" i="1"/>
  <c r="X12" i="1" s="1"/>
  <c r="Z12" i="1"/>
  <c r="AA12" i="1" s="1"/>
  <c r="AC12" i="1"/>
  <c r="I11" i="1"/>
  <c r="L11" i="1"/>
  <c r="N11" i="1"/>
  <c r="O11" i="1" s="1"/>
  <c r="Q11" i="1"/>
  <c r="R11" i="1" s="1"/>
  <c r="T11" i="1"/>
  <c r="U11" i="1" s="1"/>
  <c r="W11" i="1"/>
  <c r="X11" i="1" s="1"/>
  <c r="Z11" i="1"/>
  <c r="AA11" i="1" s="1"/>
  <c r="AC11" i="1"/>
  <c r="I14" i="1"/>
  <c r="L14" i="1"/>
  <c r="N14" i="1"/>
  <c r="O14" i="1" s="1"/>
  <c r="Q14" i="1"/>
  <c r="R14" i="1" s="1"/>
  <c r="T14" i="1"/>
  <c r="U14" i="1" s="1"/>
  <c r="W14" i="1"/>
  <c r="X14" i="1" s="1"/>
  <c r="Z14" i="1"/>
  <c r="AA14" i="1" s="1"/>
  <c r="AC14" i="1"/>
  <c r="H15" i="1"/>
  <c r="I15" i="1" s="1"/>
  <c r="L15" i="1"/>
  <c r="N15" i="1"/>
  <c r="O15" i="1" s="1"/>
  <c r="Q15" i="1"/>
  <c r="R15" i="1" s="1"/>
  <c r="T15" i="1"/>
  <c r="U15" i="1" s="1"/>
  <c r="W15" i="1"/>
  <c r="X15" i="1" s="1"/>
  <c r="Z15" i="1"/>
  <c r="AA15" i="1" s="1"/>
  <c r="AC15" i="1"/>
  <c r="H16" i="1"/>
  <c r="I16" i="1"/>
  <c r="L16" i="1"/>
  <c r="N16" i="1"/>
  <c r="O16" i="1" s="1"/>
  <c r="Q16" i="1"/>
  <c r="R16" i="1" s="1"/>
  <c r="T16" i="1"/>
  <c r="U16" i="1" s="1"/>
  <c r="W16" i="1"/>
  <c r="X16" i="1" s="1"/>
  <c r="Z16" i="1"/>
  <c r="AA16" i="1" s="1"/>
  <c r="AC16" i="1"/>
  <c r="H17" i="1"/>
  <c r="I17" i="1" s="1"/>
  <c r="L17" i="1"/>
  <c r="N17" i="1"/>
  <c r="O17" i="1" s="1"/>
  <c r="Q17" i="1"/>
  <c r="R17" i="1" s="1"/>
  <c r="T17" i="1"/>
  <c r="U17" i="1" s="1"/>
  <c r="W17" i="1"/>
  <c r="X17" i="1" s="1"/>
  <c r="Z17" i="1"/>
  <c r="AA17" i="1" s="1"/>
  <c r="AC17" i="1"/>
  <c r="H18" i="1"/>
  <c r="I18" i="1"/>
  <c r="L18" i="1"/>
  <c r="N18" i="1"/>
  <c r="O18" i="1" s="1"/>
  <c r="Q18" i="1"/>
  <c r="R18" i="1" s="1"/>
  <c r="T18" i="1"/>
  <c r="U18" i="1" s="1"/>
  <c r="W18" i="1"/>
  <c r="X18" i="1" s="1"/>
  <c r="Z18" i="1"/>
  <c r="AA18" i="1" s="1"/>
  <c r="AC18" i="1"/>
  <c r="H19" i="1"/>
  <c r="I19" i="1" s="1"/>
  <c r="L19" i="1"/>
  <c r="N19" i="1"/>
  <c r="O19" i="1" s="1"/>
  <c r="Q19" i="1"/>
  <c r="R19" i="1" s="1"/>
  <c r="T19" i="1"/>
  <c r="U19" i="1" s="1"/>
  <c r="W19" i="1"/>
  <c r="X19" i="1" s="1"/>
  <c r="Z19" i="1"/>
  <c r="AA19" i="1" s="1"/>
  <c r="AC19" i="1"/>
  <c r="H20" i="1"/>
  <c r="I20" i="1"/>
  <c r="L20" i="1"/>
  <c r="N20" i="1"/>
  <c r="O20" i="1" s="1"/>
  <c r="Q20" i="1"/>
  <c r="R20" i="1" s="1"/>
  <c r="T20" i="1"/>
  <c r="U20" i="1" s="1"/>
  <c r="W20" i="1"/>
  <c r="X20" i="1" s="1"/>
  <c r="Z20" i="1"/>
  <c r="AA20" i="1" s="1"/>
  <c r="AC20" i="1"/>
  <c r="H21" i="1"/>
  <c r="I21" i="1" s="1"/>
  <c r="L21" i="1"/>
  <c r="N21" i="1"/>
  <c r="O21" i="1" s="1"/>
  <c r="Q21" i="1"/>
  <c r="R21" i="1" s="1"/>
  <c r="T21" i="1"/>
  <c r="U21" i="1" s="1"/>
  <c r="W21" i="1"/>
  <c r="X21" i="1" s="1"/>
  <c r="Z21" i="1"/>
  <c r="AA21" i="1" s="1"/>
  <c r="AC21" i="1"/>
  <c r="H22" i="1"/>
  <c r="I22" i="1"/>
  <c r="L22" i="1"/>
  <c r="N22" i="1"/>
  <c r="O22" i="1" s="1"/>
  <c r="Q22" i="1"/>
  <c r="R22" i="1" s="1"/>
  <c r="T22" i="1"/>
  <c r="U22" i="1" s="1"/>
  <c r="W22" i="1"/>
  <c r="X22" i="1" s="1"/>
  <c r="Z22" i="1"/>
  <c r="AA22" i="1" s="1"/>
  <c r="AC22" i="1"/>
  <c r="H23" i="1"/>
  <c r="I23" i="1" s="1"/>
  <c r="L23" i="1"/>
  <c r="N23" i="1"/>
  <c r="O23" i="1" s="1"/>
  <c r="Q23" i="1"/>
  <c r="R23" i="1" s="1"/>
  <c r="T23" i="1"/>
  <c r="U23" i="1" s="1"/>
  <c r="W23" i="1"/>
  <c r="X23" i="1" s="1"/>
  <c r="Z23" i="1"/>
  <c r="AA23" i="1" s="1"/>
  <c r="AC23" i="1"/>
  <c r="H24" i="1"/>
  <c r="I24" i="1"/>
  <c r="L24" i="1"/>
  <c r="N24" i="1"/>
  <c r="O24" i="1" s="1"/>
  <c r="Q24" i="1"/>
  <c r="R24" i="1" s="1"/>
  <c r="T24" i="1"/>
  <c r="U24" i="1" s="1"/>
  <c r="W24" i="1"/>
  <c r="X24" i="1" s="1"/>
  <c r="Z24" i="1"/>
  <c r="AA24" i="1" s="1"/>
  <c r="AC24" i="1"/>
  <c r="H25" i="1"/>
  <c r="I25" i="1" s="1"/>
  <c r="L25" i="1"/>
  <c r="N25" i="1"/>
  <c r="O25" i="1" s="1"/>
  <c r="Q25" i="1"/>
  <c r="R25" i="1" s="1"/>
  <c r="T25" i="1"/>
  <c r="U25" i="1" s="1"/>
  <c r="W25" i="1"/>
  <c r="X25" i="1" s="1"/>
  <c r="Z25" i="1"/>
  <c r="AA25" i="1" s="1"/>
  <c r="AC25" i="1"/>
  <c r="H26" i="1"/>
  <c r="I26" i="1"/>
  <c r="L26" i="1"/>
  <c r="N26" i="1"/>
  <c r="O26" i="1" s="1"/>
  <c r="Q26" i="1"/>
  <c r="R26" i="1" s="1"/>
  <c r="T26" i="1"/>
  <c r="U26" i="1" s="1"/>
  <c r="W26" i="1"/>
  <c r="X26" i="1" s="1"/>
  <c r="Z26" i="1"/>
  <c r="AA26" i="1" s="1"/>
  <c r="AC26" i="1"/>
  <c r="H27" i="1"/>
  <c r="I27" i="1" s="1"/>
  <c r="L27" i="1"/>
  <c r="N27" i="1"/>
  <c r="O27" i="1"/>
  <c r="Q27" i="1"/>
  <c r="R27" i="1"/>
  <c r="T27" i="1"/>
  <c r="U27" i="1"/>
  <c r="W27" i="1"/>
  <c r="X27" i="1"/>
  <c r="Z27" i="1"/>
  <c r="AA27" i="1"/>
  <c r="AC27" i="1"/>
  <c r="H28" i="1"/>
  <c r="I28" i="1" s="1"/>
  <c r="L28" i="1"/>
  <c r="N28" i="1"/>
  <c r="O28" i="1" s="1"/>
  <c r="Q28" i="1"/>
  <c r="R28" i="1" s="1"/>
  <c r="T28" i="1"/>
  <c r="U28" i="1" s="1"/>
  <c r="W28" i="1"/>
  <c r="X28" i="1" s="1"/>
  <c r="Z28" i="1"/>
  <c r="AA28" i="1" s="1"/>
  <c r="AC28" i="1"/>
  <c r="H29" i="1"/>
  <c r="I29" i="1" s="1"/>
  <c r="L29" i="1"/>
  <c r="N29" i="1"/>
  <c r="O29" i="1" s="1"/>
  <c r="Q29" i="1"/>
  <c r="R29" i="1" s="1"/>
  <c r="T29" i="1"/>
  <c r="U29" i="1" s="1"/>
  <c r="W29" i="1"/>
  <c r="X29" i="1" s="1"/>
  <c r="Z29" i="1"/>
  <c r="AA29" i="1" s="1"/>
  <c r="AC29" i="1"/>
  <c r="H30" i="1"/>
  <c r="I30" i="1"/>
  <c r="K30" i="1"/>
  <c r="L30" i="1" s="1"/>
  <c r="N30" i="1"/>
  <c r="O30" i="1" s="1"/>
  <c r="Q30" i="1"/>
  <c r="R30" i="1" s="1"/>
  <c r="T30" i="1"/>
  <c r="U30" i="1" s="1"/>
  <c r="W30" i="1"/>
  <c r="X30" i="1" s="1"/>
  <c r="Z30" i="1"/>
  <c r="AA30" i="1" s="1"/>
  <c r="AC30" i="1"/>
  <c r="H31" i="1"/>
  <c r="I31" i="1" s="1"/>
  <c r="K31" i="1"/>
  <c r="L31" i="1" s="1"/>
  <c r="N31" i="1"/>
  <c r="O31" i="1" s="1"/>
  <c r="Q31" i="1"/>
  <c r="R31" i="1" s="1"/>
  <c r="T31" i="1"/>
  <c r="U31" i="1" s="1"/>
  <c r="W31" i="1"/>
  <c r="X31" i="1" s="1"/>
  <c r="Z31" i="1"/>
  <c r="AA31" i="1" s="1"/>
  <c r="AC31" i="1"/>
  <c r="H32" i="1"/>
  <c r="I32" i="1"/>
  <c r="K32" i="1"/>
  <c r="L32" i="1" s="1"/>
  <c r="N32" i="1"/>
  <c r="O32" i="1" s="1"/>
  <c r="Q32" i="1"/>
  <c r="R32" i="1" s="1"/>
  <c r="T32" i="1"/>
  <c r="U32" i="1" s="1"/>
  <c r="W32" i="1"/>
  <c r="X32" i="1" s="1"/>
  <c r="Z32" i="1"/>
  <c r="AA32" i="1" s="1"/>
  <c r="AC32" i="1"/>
  <c r="H33" i="1"/>
  <c r="I33" i="1" s="1"/>
  <c r="K33" i="1"/>
  <c r="L33" i="1" s="1"/>
  <c r="N33" i="1"/>
  <c r="O33" i="1"/>
  <c r="Q33" i="1"/>
  <c r="R33" i="1"/>
  <c r="T33" i="1"/>
  <c r="U33" i="1"/>
  <c r="W33" i="1"/>
  <c r="X33" i="1"/>
  <c r="Z33" i="1"/>
  <c r="AA33" i="1"/>
  <c r="AC33" i="1"/>
  <c r="H34" i="1"/>
  <c r="I34" i="1" s="1"/>
  <c r="K34" i="1"/>
  <c r="L34" i="1" s="1"/>
  <c r="N34" i="1"/>
  <c r="O34" i="1" s="1"/>
  <c r="Q34" i="1"/>
  <c r="R34" i="1" s="1"/>
  <c r="T34" i="1"/>
  <c r="U34" i="1" s="1"/>
  <c r="W34" i="1"/>
  <c r="X34" i="1" s="1"/>
  <c r="Z34" i="1"/>
  <c r="AA34" i="1" s="1"/>
  <c r="AC34" i="1"/>
  <c r="H35" i="1"/>
  <c r="I35" i="1" s="1"/>
  <c r="K35" i="1"/>
  <c r="L35" i="1" s="1"/>
  <c r="N35" i="1"/>
  <c r="O35" i="1"/>
  <c r="Q35" i="1"/>
  <c r="R35" i="1"/>
  <c r="T35" i="1"/>
  <c r="U35" i="1"/>
  <c r="W35" i="1"/>
  <c r="X35" i="1"/>
  <c r="Z35" i="1"/>
  <c r="AA35" i="1"/>
  <c r="AC35" i="1"/>
  <c r="H36" i="1"/>
  <c r="I36" i="1" s="1"/>
  <c r="K36" i="1"/>
  <c r="L36" i="1" s="1"/>
  <c r="N36" i="1"/>
  <c r="O36" i="1" s="1"/>
  <c r="Q36" i="1"/>
  <c r="R36" i="1" s="1"/>
  <c r="T36" i="1"/>
  <c r="U36" i="1" s="1"/>
  <c r="W36" i="1"/>
  <c r="X36" i="1" s="1"/>
  <c r="Z36" i="1"/>
  <c r="AA36" i="1" s="1"/>
  <c r="AC36" i="1"/>
  <c r="H37" i="1"/>
  <c r="I37" i="1" s="1"/>
  <c r="K37" i="1"/>
  <c r="L37" i="1" s="1"/>
  <c r="N37" i="1"/>
  <c r="O37" i="1" s="1"/>
  <c r="Q37" i="1"/>
  <c r="R37" i="1" s="1"/>
  <c r="T37" i="1"/>
  <c r="U37" i="1" s="1"/>
  <c r="W37" i="1"/>
  <c r="X37" i="1" s="1"/>
  <c r="Z37" i="1"/>
  <c r="AA37" i="1" s="1"/>
  <c r="AC37" i="1"/>
  <c r="H38" i="1"/>
  <c r="I38" i="1"/>
  <c r="K38" i="1"/>
  <c r="L38" i="1" s="1"/>
  <c r="N38" i="1"/>
  <c r="O38" i="1" s="1"/>
  <c r="Q38" i="1"/>
  <c r="R38" i="1" s="1"/>
  <c r="T38" i="1"/>
  <c r="U38" i="1" s="1"/>
  <c r="W38" i="1"/>
  <c r="X38" i="1" s="1"/>
  <c r="Z38" i="1"/>
  <c r="AA38" i="1" s="1"/>
  <c r="AC38" i="1"/>
  <c r="H39" i="1"/>
  <c r="I39" i="1" s="1"/>
  <c r="K39" i="1"/>
  <c r="L39" i="1" s="1"/>
  <c r="N39" i="1"/>
  <c r="O39" i="1"/>
  <c r="Q39" i="1"/>
  <c r="R39" i="1"/>
  <c r="T39" i="1"/>
  <c r="U39" i="1"/>
  <c r="W39" i="1"/>
  <c r="X39" i="1"/>
  <c r="Z39" i="1"/>
  <c r="AA39" i="1"/>
  <c r="AC39" i="1"/>
  <c r="H40" i="1"/>
  <c r="I40" i="1" s="1"/>
  <c r="K40" i="1"/>
  <c r="L40" i="1" s="1"/>
  <c r="N40" i="1"/>
  <c r="O40" i="1" s="1"/>
  <c r="Q40" i="1"/>
  <c r="R40" i="1" s="1"/>
  <c r="T40" i="1"/>
  <c r="U40" i="1" s="1"/>
  <c r="W40" i="1"/>
  <c r="X40" i="1" s="1"/>
  <c r="Z40" i="1"/>
  <c r="AA40" i="1" s="1"/>
  <c r="AC40" i="1"/>
  <c r="H41" i="1"/>
  <c r="I41" i="1" s="1"/>
  <c r="K41" i="1"/>
  <c r="L41" i="1" s="1"/>
  <c r="N41" i="1"/>
  <c r="O41" i="1"/>
  <c r="Q41" i="1"/>
  <c r="R41" i="1"/>
  <c r="T41" i="1"/>
  <c r="U41" i="1"/>
  <c r="W41" i="1"/>
  <c r="X41" i="1"/>
  <c r="Z41" i="1"/>
  <c r="AA41" i="1"/>
  <c r="AC41" i="1"/>
  <c r="H42" i="1"/>
  <c r="I42" i="1" s="1"/>
  <c r="K42" i="1"/>
  <c r="L42" i="1" s="1"/>
  <c r="N42" i="1"/>
  <c r="O42" i="1" s="1"/>
  <c r="Q42" i="1"/>
  <c r="R42" i="1" s="1"/>
  <c r="T42" i="1"/>
  <c r="U42" i="1" s="1"/>
  <c r="W42" i="1"/>
  <c r="X42" i="1" s="1"/>
  <c r="Z42" i="1"/>
  <c r="AA42" i="1" s="1"/>
  <c r="AC42" i="1"/>
  <c r="H43" i="1"/>
  <c r="I43" i="1" s="1"/>
  <c r="K43" i="1"/>
  <c r="L43" i="1" s="1"/>
  <c r="N43" i="1"/>
  <c r="O43" i="1"/>
  <c r="Q43" i="1"/>
  <c r="R43" i="1"/>
  <c r="T43" i="1"/>
  <c r="U43" i="1"/>
  <c r="W43" i="1"/>
  <c r="X43" i="1"/>
  <c r="Z43" i="1"/>
  <c r="AA43" i="1"/>
  <c r="AC43" i="1"/>
  <c r="H44" i="1"/>
  <c r="I44" i="1" s="1"/>
  <c r="K44" i="1"/>
  <c r="L44" i="1" s="1"/>
  <c r="N44" i="1"/>
  <c r="O44" i="1" s="1"/>
  <c r="Q44" i="1"/>
  <c r="R44" i="1" s="1"/>
  <c r="T44" i="1"/>
  <c r="U44" i="1" s="1"/>
  <c r="W44" i="1"/>
  <c r="X44" i="1" s="1"/>
  <c r="Z44" i="1"/>
  <c r="AA44" i="1" s="1"/>
  <c r="AC44" i="1"/>
  <c r="H45" i="1"/>
  <c r="I45" i="1" s="1"/>
  <c r="K45" i="1"/>
  <c r="L45" i="1" s="1"/>
  <c r="N45" i="1"/>
  <c r="O45" i="1"/>
  <c r="Q45" i="1"/>
  <c r="R45" i="1"/>
  <c r="T45" i="1"/>
  <c r="U45" i="1"/>
  <c r="W45" i="1"/>
  <c r="X45" i="1"/>
  <c r="Z45" i="1"/>
  <c r="AA45" i="1"/>
  <c r="AC45" i="1"/>
  <c r="H46" i="1"/>
  <c r="I46" i="1" s="1"/>
  <c r="K46" i="1"/>
  <c r="L46" i="1" s="1"/>
  <c r="N46" i="1"/>
  <c r="O46" i="1" s="1"/>
  <c r="Q46" i="1"/>
  <c r="R46" i="1" s="1"/>
  <c r="T46" i="1"/>
  <c r="U46" i="1" s="1"/>
  <c r="W46" i="1"/>
  <c r="X46" i="1" s="1"/>
  <c r="Z46" i="1"/>
  <c r="AA46" i="1" s="1"/>
  <c r="AC46" i="1"/>
  <c r="H47" i="1"/>
  <c r="I47" i="1" s="1"/>
  <c r="K47" i="1"/>
  <c r="L47" i="1" s="1"/>
  <c r="N47" i="1"/>
  <c r="O47" i="1"/>
  <c r="Q47" i="1"/>
  <c r="R47" i="1"/>
  <c r="T47" i="1"/>
  <c r="U47" i="1"/>
  <c r="W47" i="1"/>
  <c r="X47" i="1"/>
  <c r="Z47" i="1"/>
  <c r="AA47" i="1"/>
  <c r="AC47" i="1"/>
  <c r="H48" i="1"/>
  <c r="I48" i="1" s="1"/>
  <c r="K48" i="1"/>
  <c r="L48" i="1" s="1"/>
  <c r="N48" i="1"/>
  <c r="O48" i="1" s="1"/>
  <c r="Q48" i="1"/>
  <c r="R48" i="1" s="1"/>
  <c r="T48" i="1"/>
  <c r="U48" i="1" s="1"/>
  <c r="W48" i="1"/>
  <c r="X48" i="1" s="1"/>
  <c r="Z48" i="1"/>
  <c r="AA48" i="1" s="1"/>
  <c r="AC48" i="1"/>
  <c r="H49" i="1"/>
  <c r="I49" i="1" s="1"/>
  <c r="K49" i="1"/>
  <c r="L49" i="1" s="1"/>
  <c r="N49" i="1"/>
  <c r="O49" i="1"/>
  <c r="Q49" i="1"/>
  <c r="R49" i="1"/>
  <c r="T49" i="1"/>
  <c r="U49" i="1"/>
  <c r="W49" i="1"/>
  <c r="X49" i="1"/>
  <c r="Z49" i="1"/>
  <c r="AA49" i="1"/>
  <c r="AC49" i="1"/>
  <c r="H50" i="1"/>
  <c r="I50" i="1" s="1"/>
  <c r="K50" i="1"/>
  <c r="L50" i="1" s="1"/>
  <c r="N50" i="1"/>
  <c r="O50" i="1" s="1"/>
  <c r="Q50" i="1"/>
  <c r="R50" i="1" s="1"/>
  <c r="T50" i="1"/>
  <c r="U50" i="1" s="1"/>
  <c r="W50" i="1"/>
  <c r="X50" i="1" s="1"/>
  <c r="Z50" i="1"/>
  <c r="AA50" i="1" s="1"/>
  <c r="AC50" i="1"/>
  <c r="H51" i="1"/>
  <c r="I51" i="1" s="1"/>
  <c r="K51" i="1"/>
  <c r="L51" i="1" s="1"/>
  <c r="N51" i="1"/>
  <c r="O51" i="1"/>
  <c r="Q51" i="1"/>
  <c r="R51" i="1"/>
  <c r="T51" i="1"/>
  <c r="U51" i="1"/>
  <c r="W51" i="1"/>
  <c r="X51" i="1"/>
  <c r="Z51" i="1"/>
  <c r="AA51" i="1"/>
  <c r="AC51" i="1"/>
  <c r="H52" i="1"/>
  <c r="I52" i="1" s="1"/>
  <c r="K52" i="1"/>
  <c r="L52" i="1" s="1"/>
  <c r="N52" i="1"/>
  <c r="O52" i="1" s="1"/>
  <c r="Q52" i="1"/>
  <c r="R52" i="1" s="1"/>
  <c r="T52" i="1"/>
  <c r="U52" i="1" s="1"/>
  <c r="W52" i="1"/>
  <c r="X52" i="1" s="1"/>
  <c r="Z52" i="1"/>
  <c r="AA52" i="1" s="1"/>
  <c r="AC52" i="1"/>
  <c r="H53" i="1"/>
  <c r="I53" i="1" s="1"/>
  <c r="K53" i="1"/>
  <c r="L53" i="1" s="1"/>
  <c r="N53" i="1"/>
  <c r="O53" i="1"/>
  <c r="Q53" i="1"/>
  <c r="R53" i="1"/>
  <c r="T53" i="1"/>
  <c r="U53" i="1"/>
  <c r="W53" i="1"/>
  <c r="X53" i="1"/>
  <c r="Z53" i="1"/>
  <c r="AA53" i="1"/>
  <c r="AC53" i="1"/>
  <c r="H54" i="1"/>
  <c r="I54" i="1" s="1"/>
  <c r="K54" i="1"/>
  <c r="L54" i="1" s="1"/>
  <c r="N54" i="1"/>
  <c r="O54" i="1" s="1"/>
  <c r="Q54" i="1"/>
  <c r="R54" i="1" s="1"/>
  <c r="T54" i="1"/>
  <c r="U54" i="1" s="1"/>
  <c r="W54" i="1"/>
  <c r="X54" i="1" s="1"/>
  <c r="Z54" i="1"/>
  <c r="AA54" i="1" s="1"/>
  <c r="AC54" i="1"/>
  <c r="H55" i="1"/>
  <c r="I55" i="1" s="1"/>
  <c r="K55" i="1"/>
  <c r="L55" i="1" s="1"/>
  <c r="N55" i="1"/>
  <c r="O55" i="1" s="1"/>
  <c r="Q55" i="1"/>
  <c r="R55" i="1" s="1"/>
  <c r="T55" i="1"/>
  <c r="U55" i="1" s="1"/>
  <c r="W55" i="1"/>
  <c r="X55" i="1" s="1"/>
  <c r="Z55" i="1"/>
  <c r="AA55" i="1" s="1"/>
  <c r="AC55" i="1"/>
  <c r="H56" i="1"/>
  <c r="I56" i="1"/>
  <c r="K56" i="1"/>
  <c r="L56" i="1" s="1"/>
  <c r="N56" i="1"/>
  <c r="O56" i="1" s="1"/>
  <c r="Q56" i="1"/>
  <c r="R56" i="1" s="1"/>
  <c r="T56" i="1"/>
  <c r="U56" i="1" s="1"/>
  <c r="W56" i="1"/>
  <c r="X56" i="1" s="1"/>
  <c r="Z56" i="1"/>
  <c r="AA56" i="1" s="1"/>
  <c r="AC56" i="1"/>
  <c r="H57" i="1"/>
  <c r="I57" i="1" s="1"/>
  <c r="K57" i="1"/>
  <c r="L57" i="1" s="1"/>
  <c r="N57" i="1"/>
  <c r="O57" i="1"/>
  <c r="Q57" i="1"/>
  <c r="R57" i="1"/>
  <c r="T57" i="1"/>
  <c r="U57" i="1"/>
  <c r="W57" i="1"/>
  <c r="X57" i="1"/>
  <c r="Z57" i="1"/>
  <c r="AA57" i="1"/>
  <c r="AC57" i="1"/>
  <c r="H58" i="1"/>
  <c r="I58" i="1" s="1"/>
  <c r="K58" i="1"/>
  <c r="L58" i="1" s="1"/>
  <c r="N58" i="1"/>
  <c r="O58" i="1" s="1"/>
  <c r="Q58" i="1"/>
  <c r="R58" i="1" s="1"/>
  <c r="T58" i="1"/>
  <c r="U58" i="1" s="1"/>
  <c r="W58" i="1"/>
  <c r="X58" i="1" s="1"/>
  <c r="Z58" i="1"/>
  <c r="AA58" i="1" s="1"/>
  <c r="AC58" i="1"/>
  <c r="H59" i="1"/>
  <c r="I59" i="1" s="1"/>
  <c r="K59" i="1"/>
  <c r="L59" i="1" s="1"/>
  <c r="N59" i="1"/>
  <c r="O59" i="1"/>
  <c r="Q59" i="1"/>
  <c r="R59" i="1"/>
  <c r="T59" i="1"/>
  <c r="U59" i="1"/>
  <c r="W59" i="1"/>
  <c r="X59" i="1"/>
  <c r="Z59" i="1"/>
  <c r="AA59" i="1"/>
  <c r="AC59" i="1"/>
  <c r="H60" i="1"/>
  <c r="I60" i="1" s="1"/>
  <c r="K60" i="1"/>
  <c r="L60" i="1" s="1"/>
  <c r="N60" i="1"/>
  <c r="O60" i="1" s="1"/>
  <c r="Q60" i="1"/>
  <c r="R60" i="1" s="1"/>
  <c r="T60" i="1"/>
  <c r="U60" i="1" s="1"/>
  <c r="W60" i="1"/>
  <c r="X60" i="1" s="1"/>
  <c r="Z60" i="1"/>
  <c r="AA60" i="1" s="1"/>
  <c r="AC60" i="1"/>
  <c r="H61" i="1"/>
  <c r="I61" i="1" s="1"/>
  <c r="K61" i="1"/>
  <c r="L61" i="1" s="1"/>
  <c r="N61" i="1"/>
  <c r="O61" i="1"/>
  <c r="Q61" i="1"/>
  <c r="R61" i="1"/>
  <c r="T61" i="1"/>
  <c r="U61" i="1"/>
  <c r="W61" i="1"/>
  <c r="X61" i="1"/>
  <c r="Z61" i="1"/>
  <c r="AA61" i="1"/>
  <c r="AC61" i="1"/>
  <c r="H62" i="1"/>
  <c r="I62" i="1" s="1"/>
  <c r="K62" i="1"/>
  <c r="L62" i="1" s="1"/>
  <c r="N62" i="1"/>
  <c r="O62" i="1" s="1"/>
  <c r="Q62" i="1"/>
  <c r="R62" i="1" s="1"/>
  <c r="T62" i="1"/>
  <c r="U62" i="1" s="1"/>
  <c r="W62" i="1"/>
  <c r="X62" i="1" s="1"/>
  <c r="Z62" i="1"/>
  <c r="AA62" i="1" s="1"/>
  <c r="AC62" i="1"/>
  <c r="H63" i="1"/>
  <c r="I63" i="1" s="1"/>
  <c r="K63" i="1"/>
  <c r="L63" i="1" s="1"/>
  <c r="N63" i="1"/>
  <c r="O63" i="1" s="1"/>
  <c r="Q63" i="1"/>
  <c r="R63" i="1" s="1"/>
  <c r="T63" i="1"/>
  <c r="U63" i="1" s="1"/>
  <c r="W63" i="1"/>
  <c r="X63" i="1" s="1"/>
  <c r="Z63" i="1"/>
  <c r="AA63" i="1" s="1"/>
  <c r="AC63" i="1"/>
  <c r="H64" i="1"/>
  <c r="I64" i="1"/>
  <c r="K64" i="1"/>
  <c r="L64" i="1" s="1"/>
  <c r="N64" i="1"/>
  <c r="O64" i="1" s="1"/>
  <c r="Q64" i="1"/>
  <c r="R64" i="1" s="1"/>
  <c r="T64" i="1"/>
  <c r="U64" i="1" s="1"/>
  <c r="W64" i="1"/>
  <c r="X64" i="1" s="1"/>
  <c r="Z64" i="1"/>
  <c r="AA64" i="1" s="1"/>
  <c r="AC64" i="1"/>
  <c r="H65" i="1"/>
  <c r="I65" i="1" s="1"/>
  <c r="K65" i="1"/>
  <c r="L65" i="1" s="1"/>
  <c r="N65" i="1"/>
  <c r="O65" i="1"/>
  <c r="Q65" i="1"/>
  <c r="R65" i="1"/>
  <c r="T65" i="1"/>
  <c r="U65" i="1"/>
  <c r="W65" i="1"/>
  <c r="X65" i="1"/>
  <c r="Z65" i="1"/>
  <c r="AA65" i="1"/>
  <c r="AC65" i="1"/>
  <c r="H66" i="1"/>
  <c r="I66" i="1" s="1"/>
  <c r="K66" i="1"/>
  <c r="L66" i="1" s="1"/>
  <c r="N66" i="1"/>
  <c r="O66" i="1" s="1"/>
  <c r="Q66" i="1"/>
  <c r="R66" i="1" s="1"/>
  <c r="T66" i="1"/>
  <c r="U66" i="1" s="1"/>
  <c r="W66" i="1"/>
  <c r="X66" i="1" s="1"/>
  <c r="Z66" i="1"/>
  <c r="AA66" i="1" s="1"/>
  <c r="AC66" i="1"/>
  <c r="H67" i="1"/>
  <c r="I67" i="1" s="1"/>
  <c r="K67" i="1"/>
  <c r="L67" i="1" s="1"/>
  <c r="N67" i="1"/>
  <c r="O67" i="1" s="1"/>
  <c r="Q67" i="1"/>
  <c r="R67" i="1" s="1"/>
  <c r="T67" i="1"/>
  <c r="U67" i="1" s="1"/>
  <c r="W67" i="1"/>
  <c r="X67" i="1" s="1"/>
  <c r="Z67" i="1"/>
  <c r="AA67" i="1" s="1"/>
  <c r="AC67" i="1"/>
  <c r="H68" i="1"/>
  <c r="I68" i="1"/>
  <c r="K68" i="1"/>
  <c r="L68" i="1" s="1"/>
  <c r="N68" i="1"/>
  <c r="O68" i="1" s="1"/>
  <c r="Q68" i="1"/>
  <c r="R68" i="1" s="1"/>
  <c r="T68" i="1"/>
  <c r="U68" i="1" s="1"/>
  <c r="W68" i="1"/>
  <c r="X68" i="1" s="1"/>
  <c r="Z68" i="1"/>
  <c r="AA68" i="1" s="1"/>
  <c r="AC68" i="1"/>
  <c r="H69" i="1"/>
  <c r="I69" i="1" s="1"/>
  <c r="K69" i="1"/>
  <c r="L69" i="1" s="1"/>
  <c r="N69" i="1"/>
  <c r="O69" i="1" s="1"/>
  <c r="Q69" i="1"/>
  <c r="R69" i="1" s="1"/>
  <c r="T69" i="1"/>
  <c r="U69" i="1" s="1"/>
  <c r="W69" i="1"/>
  <c r="X69" i="1" s="1"/>
  <c r="Z69" i="1"/>
  <c r="AA69" i="1" s="1"/>
  <c r="AC69" i="1"/>
  <c r="H70" i="1"/>
  <c r="I70" i="1"/>
  <c r="K70" i="1"/>
  <c r="L70" i="1" s="1"/>
  <c r="N70" i="1"/>
  <c r="O70" i="1" s="1"/>
  <c r="Q70" i="1"/>
  <c r="R70" i="1" s="1"/>
  <c r="T70" i="1"/>
  <c r="U70" i="1" s="1"/>
  <c r="W70" i="1"/>
  <c r="X70" i="1" s="1"/>
  <c r="Z70" i="1"/>
  <c r="AA70" i="1" s="1"/>
  <c r="AC70" i="1"/>
  <c r="H71" i="1"/>
  <c r="I71" i="1" s="1"/>
  <c r="K71" i="1"/>
  <c r="L71" i="1" s="1"/>
  <c r="N71" i="1"/>
  <c r="O71" i="1" s="1"/>
  <c r="Q71" i="1"/>
  <c r="R71" i="1" s="1"/>
  <c r="T71" i="1"/>
  <c r="U71" i="1" s="1"/>
  <c r="W71" i="1"/>
  <c r="X71" i="1" s="1"/>
  <c r="Z71" i="1"/>
  <c r="AA71" i="1" s="1"/>
  <c r="AC71" i="1"/>
  <c r="H72" i="1"/>
  <c r="I72" i="1"/>
  <c r="K72" i="1"/>
  <c r="L72" i="1" s="1"/>
  <c r="N72" i="1"/>
  <c r="O72" i="1" s="1"/>
  <c r="Q72" i="1"/>
  <c r="R72" i="1" s="1"/>
  <c r="T72" i="1"/>
  <c r="U72" i="1" s="1"/>
  <c r="W72" i="1"/>
  <c r="X72" i="1" s="1"/>
  <c r="Z72" i="1"/>
  <c r="AA72" i="1" s="1"/>
  <c r="AC72" i="1"/>
  <c r="H73" i="1"/>
  <c r="I73" i="1" s="1"/>
  <c r="K73" i="1"/>
  <c r="L73" i="1" s="1"/>
  <c r="N73" i="1"/>
  <c r="O73" i="1" s="1"/>
  <c r="Q73" i="1"/>
  <c r="R73" i="1" s="1"/>
  <c r="T73" i="1"/>
  <c r="U73" i="1" s="1"/>
  <c r="W73" i="1"/>
  <c r="X73" i="1" s="1"/>
  <c r="Z73" i="1"/>
  <c r="AA73" i="1" s="1"/>
  <c r="AC73" i="1"/>
  <c r="H74" i="1"/>
  <c r="I74" i="1"/>
  <c r="K74" i="1"/>
  <c r="L74" i="1" s="1"/>
  <c r="N74" i="1"/>
  <c r="O74" i="1" s="1"/>
  <c r="Q74" i="1"/>
  <c r="R74" i="1" s="1"/>
  <c r="T74" i="1"/>
  <c r="U74" i="1" s="1"/>
  <c r="W74" i="1"/>
  <c r="X74" i="1" s="1"/>
  <c r="Z74" i="1"/>
  <c r="AA74" i="1" s="1"/>
  <c r="AC74" i="1"/>
  <c r="H75" i="1"/>
  <c r="I75" i="1" s="1"/>
  <c r="K75" i="1"/>
  <c r="L75" i="1" s="1"/>
  <c r="N75" i="1"/>
  <c r="O75" i="1" s="1"/>
  <c r="Q75" i="1"/>
  <c r="R75" i="1" s="1"/>
  <c r="T75" i="1"/>
  <c r="U75" i="1" s="1"/>
  <c r="W75" i="1"/>
  <c r="X75" i="1" s="1"/>
  <c r="Z75" i="1"/>
  <c r="AA75" i="1" s="1"/>
  <c r="AC75" i="1"/>
  <c r="H76" i="1"/>
  <c r="I76" i="1"/>
  <c r="K76" i="1"/>
  <c r="L76" i="1" s="1"/>
  <c r="N76" i="1"/>
  <c r="O76" i="1" s="1"/>
  <c r="Q76" i="1"/>
  <c r="R76" i="1" s="1"/>
  <c r="T76" i="1"/>
  <c r="U76" i="1" s="1"/>
  <c r="W76" i="1"/>
  <c r="X76" i="1" s="1"/>
  <c r="Z76" i="1"/>
  <c r="AA76" i="1" s="1"/>
  <c r="AC76" i="1"/>
  <c r="H77" i="1"/>
  <c r="I77" i="1" s="1"/>
  <c r="K77" i="1"/>
  <c r="L77" i="1" s="1"/>
  <c r="N77" i="1"/>
  <c r="O77" i="1"/>
  <c r="Q77" i="1"/>
  <c r="R77" i="1"/>
  <c r="T77" i="1"/>
  <c r="U77" i="1"/>
  <c r="W77" i="1"/>
  <c r="X77" i="1"/>
  <c r="Z77" i="1"/>
  <c r="AA77" i="1"/>
  <c r="AC77" i="1"/>
  <c r="H78" i="1"/>
  <c r="I78" i="1" s="1"/>
  <c r="K78" i="1"/>
  <c r="L78" i="1" s="1"/>
  <c r="N78" i="1"/>
  <c r="O78" i="1" s="1"/>
  <c r="Q78" i="1"/>
  <c r="R78" i="1" s="1"/>
  <c r="T78" i="1"/>
  <c r="U78" i="1" s="1"/>
  <c r="W78" i="1"/>
  <c r="X78" i="1" s="1"/>
  <c r="Z78" i="1"/>
  <c r="AA78" i="1" s="1"/>
  <c r="AC78" i="1"/>
  <c r="H79" i="1"/>
  <c r="I79" i="1" s="1"/>
  <c r="K79" i="1"/>
  <c r="L79" i="1" s="1"/>
  <c r="N79" i="1"/>
  <c r="O79" i="1" s="1"/>
  <c r="Q79" i="1"/>
  <c r="R79" i="1" s="1"/>
  <c r="T79" i="1"/>
  <c r="U79" i="1" s="1"/>
  <c r="W79" i="1"/>
  <c r="X79" i="1" s="1"/>
  <c r="Z79" i="1"/>
  <c r="AA79" i="1" s="1"/>
  <c r="AC79" i="1"/>
  <c r="H80" i="1"/>
  <c r="I80" i="1"/>
  <c r="K80" i="1"/>
  <c r="L80" i="1" s="1"/>
  <c r="N80" i="1"/>
  <c r="O80" i="1" s="1"/>
  <c r="Q80" i="1"/>
  <c r="R80" i="1" s="1"/>
  <c r="T80" i="1"/>
  <c r="U80" i="1" s="1"/>
  <c r="W80" i="1"/>
  <c r="X80" i="1" s="1"/>
  <c r="Z80" i="1"/>
  <c r="AA80" i="1" s="1"/>
  <c r="AC80" i="1"/>
  <c r="H81" i="1"/>
  <c r="I81" i="1" s="1"/>
  <c r="K81" i="1"/>
  <c r="L81" i="1" s="1"/>
  <c r="N81" i="1"/>
  <c r="O81" i="1"/>
  <c r="Q81" i="1"/>
  <c r="R81" i="1"/>
  <c r="T81" i="1"/>
  <c r="U81" i="1"/>
  <c r="W81" i="1"/>
  <c r="X81" i="1"/>
  <c r="Z81" i="1"/>
  <c r="AA81" i="1"/>
  <c r="AC81" i="1"/>
  <c r="H82" i="1"/>
  <c r="I82" i="1" s="1"/>
  <c r="K82" i="1"/>
  <c r="L82" i="1" s="1"/>
  <c r="N82" i="1"/>
  <c r="O82" i="1" s="1"/>
  <c r="Q82" i="1"/>
  <c r="R82" i="1" s="1"/>
  <c r="T82" i="1"/>
  <c r="U82" i="1" s="1"/>
  <c r="W82" i="1"/>
  <c r="X82" i="1" s="1"/>
  <c r="Z82" i="1"/>
  <c r="AA82" i="1" s="1"/>
  <c r="AC82" i="1"/>
  <c r="H83" i="1"/>
  <c r="I83" i="1" s="1"/>
  <c r="K83" i="1"/>
  <c r="L83" i="1" s="1"/>
  <c r="N83" i="1"/>
  <c r="O83" i="1" s="1"/>
  <c r="Q83" i="1"/>
  <c r="R83" i="1" s="1"/>
  <c r="T83" i="1"/>
  <c r="U83" i="1" s="1"/>
  <c r="W83" i="1"/>
  <c r="X83" i="1" s="1"/>
  <c r="Z83" i="1"/>
  <c r="AA83" i="1" s="1"/>
  <c r="AC83" i="1"/>
  <c r="H84" i="1"/>
  <c r="I84" i="1"/>
  <c r="K84" i="1"/>
  <c r="L84" i="1" s="1"/>
  <c r="N84" i="1"/>
  <c r="O84" i="1" s="1"/>
  <c r="Q84" i="1"/>
  <c r="R84" i="1" s="1"/>
  <c r="T84" i="1"/>
  <c r="U84" i="1" s="1"/>
  <c r="W84" i="1"/>
  <c r="X84" i="1" s="1"/>
  <c r="Z84" i="1"/>
  <c r="AA84" i="1" s="1"/>
  <c r="AC84" i="1"/>
  <c r="H85" i="1"/>
  <c r="I85" i="1" s="1"/>
  <c r="K85" i="1"/>
  <c r="L85" i="1" s="1"/>
  <c r="N85" i="1"/>
  <c r="O85" i="1"/>
  <c r="Q85" i="1"/>
  <c r="R85" i="1"/>
  <c r="T85" i="1"/>
  <c r="U85" i="1"/>
  <c r="W85" i="1"/>
  <c r="X85" i="1"/>
  <c r="Z85" i="1"/>
  <c r="AA85" i="1"/>
  <c r="AC85" i="1"/>
  <c r="H86" i="1"/>
  <c r="I86" i="1" s="1"/>
  <c r="K86" i="1"/>
  <c r="L86" i="1" s="1"/>
  <c r="N86" i="1"/>
  <c r="O86" i="1" s="1"/>
  <c r="Q86" i="1"/>
  <c r="R86" i="1" s="1"/>
  <c r="T86" i="1"/>
  <c r="U86" i="1" s="1"/>
  <c r="W86" i="1"/>
  <c r="X86" i="1" s="1"/>
  <c r="Z86" i="1"/>
  <c r="AA86" i="1" s="1"/>
  <c r="AC86" i="1"/>
  <c r="H87" i="1"/>
  <c r="I87" i="1" s="1"/>
  <c r="K87" i="1"/>
  <c r="L87" i="1" s="1"/>
  <c r="N87" i="1"/>
  <c r="O87" i="1" s="1"/>
  <c r="Q87" i="1"/>
  <c r="R87" i="1" s="1"/>
  <c r="T87" i="1"/>
  <c r="U87" i="1" s="1"/>
  <c r="W87" i="1"/>
  <c r="X87" i="1" s="1"/>
  <c r="Z87" i="1"/>
  <c r="AA87" i="1" s="1"/>
  <c r="AC87" i="1"/>
  <c r="H88" i="1"/>
  <c r="I88" i="1"/>
  <c r="K88" i="1"/>
  <c r="L88" i="1" s="1"/>
  <c r="N88" i="1"/>
  <c r="O88" i="1" s="1"/>
  <c r="Q88" i="1"/>
  <c r="R88" i="1" s="1"/>
  <c r="T88" i="1"/>
  <c r="U88" i="1" s="1"/>
  <c r="W88" i="1"/>
  <c r="X88" i="1" s="1"/>
  <c r="Z88" i="1"/>
  <c r="AA88" i="1" s="1"/>
  <c r="AC88" i="1"/>
  <c r="H89" i="1"/>
  <c r="I89" i="1" s="1"/>
  <c r="K89" i="1"/>
  <c r="L89" i="1" s="1"/>
  <c r="N89" i="1"/>
  <c r="O89" i="1"/>
  <c r="Q89" i="1"/>
  <c r="R89" i="1"/>
  <c r="T89" i="1"/>
  <c r="U89" i="1"/>
  <c r="W89" i="1"/>
  <c r="X89" i="1"/>
  <c r="Z89" i="1"/>
  <c r="AA89" i="1"/>
  <c r="AC89" i="1"/>
  <c r="H90" i="1"/>
  <c r="I90" i="1" s="1"/>
  <c r="K90" i="1"/>
  <c r="L90" i="1" s="1"/>
  <c r="N90" i="1"/>
  <c r="O90" i="1" s="1"/>
  <c r="Q90" i="1"/>
  <c r="R90" i="1" s="1"/>
  <c r="T90" i="1"/>
  <c r="U90" i="1" s="1"/>
  <c r="W90" i="1"/>
  <c r="X90" i="1" s="1"/>
  <c r="Z90" i="1"/>
  <c r="AA90" i="1" s="1"/>
  <c r="AC90" i="1"/>
  <c r="H91" i="1"/>
  <c r="K91" i="1"/>
  <c r="N91" i="1"/>
  <c r="Q91" i="1"/>
  <c r="T91" i="1"/>
  <c r="W91" i="1"/>
  <c r="Z91" i="1"/>
  <c r="H92" i="1"/>
  <c r="I92" i="1" s="1"/>
  <c r="K92" i="1"/>
  <c r="L92" i="1" s="1"/>
  <c r="N92" i="1"/>
  <c r="O92" i="1" s="1"/>
  <c r="Q92" i="1"/>
  <c r="R92" i="1" s="1"/>
  <c r="T92" i="1"/>
  <c r="U92" i="1" s="1"/>
  <c r="W92" i="1"/>
  <c r="X92" i="1" s="1"/>
  <c r="Z92" i="1"/>
  <c r="AA92" i="1" s="1"/>
  <c r="I110" i="1"/>
  <c r="K110" i="1"/>
  <c r="L110" i="1"/>
  <c r="N110" i="1"/>
  <c r="O110" i="1"/>
  <c r="Q110" i="1"/>
  <c r="R110" i="1"/>
  <c r="T110" i="1"/>
  <c r="U110" i="1"/>
  <c r="W110" i="1"/>
  <c r="X110" i="1"/>
  <c r="Z110" i="1"/>
  <c r="AA110" i="1"/>
  <c r="AC110" i="1"/>
  <c r="H111" i="1"/>
  <c r="I111" i="1" s="1"/>
  <c r="L111" i="1"/>
  <c r="N111" i="1"/>
  <c r="O111" i="1"/>
  <c r="Q111" i="1"/>
  <c r="R111" i="1"/>
  <c r="T111" i="1"/>
  <c r="U111" i="1"/>
  <c r="W111" i="1"/>
  <c r="X111" i="1"/>
  <c r="Z111" i="1"/>
  <c r="AA111" i="1"/>
  <c r="AC111" i="1"/>
  <c r="H112" i="1"/>
  <c r="I112" i="1" s="1"/>
  <c r="K112" i="1"/>
  <c r="L112" i="1" s="1"/>
  <c r="AB112" i="1" s="1"/>
  <c r="N112" i="1"/>
  <c r="O112" i="1"/>
  <c r="Q112" i="1"/>
  <c r="R112" i="1"/>
  <c r="T112" i="1"/>
  <c r="U112" i="1"/>
  <c r="W112" i="1"/>
  <c r="X112" i="1"/>
  <c r="Z112" i="1"/>
  <c r="AA112" i="1"/>
  <c r="AC112" i="1"/>
  <c r="H113" i="1"/>
  <c r="I113" i="1" s="1"/>
  <c r="AB113" i="1" s="1"/>
  <c r="K113" i="1"/>
  <c r="L113" i="1" s="1"/>
  <c r="N113" i="1"/>
  <c r="O113" i="1"/>
  <c r="Q113" i="1"/>
  <c r="R113" i="1"/>
  <c r="T113" i="1"/>
  <c r="U113" i="1"/>
  <c r="W113" i="1"/>
  <c r="X113" i="1"/>
  <c r="Z113" i="1"/>
  <c r="AA113" i="1"/>
  <c r="AC113" i="1"/>
  <c r="H114" i="1"/>
  <c r="I114" i="1" s="1"/>
  <c r="K114" i="1"/>
  <c r="L114" i="1" s="1"/>
  <c r="AB114" i="1" s="1"/>
  <c r="N114" i="1"/>
  <c r="O114" i="1" s="1"/>
  <c r="Q114" i="1"/>
  <c r="R114" i="1" s="1"/>
  <c r="T114" i="1"/>
  <c r="U114" i="1" s="1"/>
  <c r="W114" i="1"/>
  <c r="X114" i="1" s="1"/>
  <c r="Z114" i="1"/>
  <c r="AA114" i="1" s="1"/>
  <c r="AC114" i="1"/>
  <c r="H115" i="1"/>
  <c r="I115" i="1"/>
  <c r="K115" i="1"/>
  <c r="L115" i="1"/>
  <c r="N115" i="1"/>
  <c r="O115" i="1" s="1"/>
  <c r="Q115" i="1"/>
  <c r="R115" i="1" s="1"/>
  <c r="T115" i="1"/>
  <c r="U115" i="1" s="1"/>
  <c r="W115" i="1"/>
  <c r="X115" i="1" s="1"/>
  <c r="Z115" i="1"/>
  <c r="AA115" i="1" s="1"/>
  <c r="AC115" i="1"/>
  <c r="H116" i="1"/>
  <c r="I116" i="1" s="1"/>
  <c r="K116" i="1"/>
  <c r="L116" i="1" s="1"/>
  <c r="N116" i="1"/>
  <c r="O116" i="1" s="1"/>
  <c r="Q116" i="1"/>
  <c r="R116" i="1"/>
  <c r="T116" i="1"/>
  <c r="U116" i="1" s="1"/>
  <c r="W116" i="1"/>
  <c r="X116" i="1"/>
  <c r="Z116" i="1"/>
  <c r="AA116" i="1" s="1"/>
  <c r="AC116" i="1"/>
  <c r="H117" i="1"/>
  <c r="I117" i="1" s="1"/>
  <c r="K117" i="1"/>
  <c r="L117" i="1" s="1"/>
  <c r="N117" i="1"/>
  <c r="O117" i="1" s="1"/>
  <c r="Q117" i="1"/>
  <c r="R117" i="1"/>
  <c r="T117" i="1"/>
  <c r="U117" i="1" s="1"/>
  <c r="W117" i="1"/>
  <c r="X117" i="1"/>
  <c r="Z117" i="1"/>
  <c r="AA117" i="1" s="1"/>
  <c r="AC117" i="1"/>
  <c r="H118" i="1"/>
  <c r="I118" i="1" s="1"/>
  <c r="K118" i="1"/>
  <c r="L118" i="1" s="1"/>
  <c r="N118" i="1"/>
  <c r="O118" i="1" s="1"/>
  <c r="Q118" i="1"/>
  <c r="R118" i="1"/>
  <c r="T118" i="1"/>
  <c r="U118" i="1" s="1"/>
  <c r="W118" i="1"/>
  <c r="X118" i="1"/>
  <c r="Z118" i="1"/>
  <c r="AA118" i="1" s="1"/>
  <c r="AC118" i="1"/>
  <c r="H119" i="1"/>
  <c r="I119" i="1" s="1"/>
  <c r="K119" i="1"/>
  <c r="L119" i="1" s="1"/>
  <c r="N119" i="1"/>
  <c r="O119" i="1" s="1"/>
  <c r="Q119" i="1"/>
  <c r="R119" i="1"/>
  <c r="T119" i="1"/>
  <c r="U119" i="1" s="1"/>
  <c r="W119" i="1"/>
  <c r="X119" i="1"/>
  <c r="Z119" i="1"/>
  <c r="AA119" i="1" s="1"/>
  <c r="AC119" i="1"/>
  <c r="H120" i="1"/>
  <c r="I120" i="1" s="1"/>
  <c r="K120" i="1"/>
  <c r="L120" i="1" s="1"/>
  <c r="N120" i="1"/>
  <c r="O120" i="1" s="1"/>
  <c r="Q120" i="1"/>
  <c r="R120" i="1"/>
  <c r="T120" i="1"/>
  <c r="U120" i="1" s="1"/>
  <c r="W120" i="1"/>
  <c r="X120" i="1"/>
  <c r="Z120" i="1"/>
  <c r="AA120" i="1" s="1"/>
  <c r="AC120" i="1"/>
  <c r="H121" i="1"/>
  <c r="I121" i="1" s="1"/>
  <c r="K121" i="1"/>
  <c r="L121" i="1" s="1"/>
  <c r="N121" i="1"/>
  <c r="O121" i="1" s="1"/>
  <c r="Q121" i="1"/>
  <c r="R121" i="1"/>
  <c r="T121" i="1"/>
  <c r="U121" i="1" s="1"/>
  <c r="W121" i="1"/>
  <c r="X121" i="1"/>
  <c r="Z121" i="1"/>
  <c r="AA121" i="1" s="1"/>
  <c r="AC121" i="1"/>
  <c r="H122" i="1"/>
  <c r="I122" i="1" s="1"/>
  <c r="K122" i="1"/>
  <c r="L122" i="1" s="1"/>
  <c r="N122" i="1"/>
  <c r="O122" i="1" s="1"/>
  <c r="Q122" i="1"/>
  <c r="R122" i="1" s="1"/>
  <c r="T122" i="1"/>
  <c r="U122" i="1" s="1"/>
  <c r="W122" i="1"/>
  <c r="X122" i="1" s="1"/>
  <c r="Z122" i="1"/>
  <c r="AA122" i="1" s="1"/>
  <c r="AC122" i="1"/>
  <c r="H123" i="1"/>
  <c r="I123" i="1"/>
  <c r="K123" i="1"/>
  <c r="L123" i="1" s="1"/>
  <c r="N123" i="1"/>
  <c r="O123" i="1" s="1"/>
  <c r="Q123" i="1"/>
  <c r="R123" i="1" s="1"/>
  <c r="T123" i="1"/>
  <c r="U123" i="1" s="1"/>
  <c r="W123" i="1"/>
  <c r="X123" i="1" s="1"/>
  <c r="Z123" i="1"/>
  <c r="AA123" i="1" s="1"/>
  <c r="AC123" i="1"/>
  <c r="H124" i="1"/>
  <c r="I124" i="1"/>
  <c r="K124" i="1"/>
  <c r="L124" i="1" s="1"/>
  <c r="N124" i="1"/>
  <c r="O124" i="1" s="1"/>
  <c r="Q124" i="1"/>
  <c r="R124" i="1"/>
  <c r="T124" i="1"/>
  <c r="U124" i="1" s="1"/>
  <c r="W124" i="1"/>
  <c r="X124" i="1"/>
  <c r="Z124" i="1"/>
  <c r="AA124" i="1" s="1"/>
  <c r="AC124" i="1"/>
  <c r="H125" i="1"/>
  <c r="I125" i="1" s="1"/>
  <c r="K125" i="1"/>
  <c r="L125" i="1" s="1"/>
  <c r="N125" i="1"/>
  <c r="O125" i="1" s="1"/>
  <c r="Q125" i="1"/>
  <c r="R125" i="1"/>
  <c r="T125" i="1"/>
  <c r="U125" i="1" s="1"/>
  <c r="W125" i="1"/>
  <c r="X125" i="1"/>
  <c r="Z125" i="1"/>
  <c r="AA125" i="1" s="1"/>
  <c r="AC125" i="1"/>
  <c r="H126" i="1"/>
  <c r="I126" i="1" s="1"/>
  <c r="K126" i="1"/>
  <c r="L126" i="1" s="1"/>
  <c r="N126" i="1"/>
  <c r="O126" i="1" s="1"/>
  <c r="Q126" i="1"/>
  <c r="R126" i="1"/>
  <c r="T126" i="1"/>
  <c r="U126" i="1" s="1"/>
  <c r="W126" i="1"/>
  <c r="X126" i="1"/>
  <c r="Z126" i="1"/>
  <c r="AA126" i="1" s="1"/>
  <c r="AC126" i="1"/>
  <c r="H127" i="1"/>
  <c r="I127" i="1" s="1"/>
  <c r="K127" i="1"/>
  <c r="L127" i="1" s="1"/>
  <c r="N127" i="1"/>
  <c r="O127" i="1" s="1"/>
  <c r="Q127" i="1"/>
  <c r="R127" i="1"/>
  <c r="T127" i="1"/>
  <c r="U127" i="1" s="1"/>
  <c r="W127" i="1"/>
  <c r="X127" i="1"/>
  <c r="Z127" i="1"/>
  <c r="AA127" i="1" s="1"/>
  <c r="AC127" i="1"/>
  <c r="H128" i="1"/>
  <c r="I128" i="1"/>
  <c r="K128" i="1"/>
  <c r="L128" i="1" s="1"/>
  <c r="N128" i="1"/>
  <c r="O128" i="1" s="1"/>
  <c r="Q128" i="1"/>
  <c r="R128" i="1"/>
  <c r="T128" i="1"/>
  <c r="U128" i="1" s="1"/>
  <c r="W128" i="1"/>
  <c r="X128" i="1"/>
  <c r="Z128" i="1"/>
  <c r="AA128" i="1" s="1"/>
  <c r="AC128" i="1"/>
  <c r="H129" i="1"/>
  <c r="I129" i="1"/>
  <c r="K129" i="1"/>
  <c r="L129" i="1" s="1"/>
  <c r="N129" i="1"/>
  <c r="O129" i="1"/>
  <c r="Q129" i="1"/>
  <c r="R129" i="1" s="1"/>
  <c r="T129" i="1"/>
  <c r="U129" i="1"/>
  <c r="W129" i="1"/>
  <c r="X129" i="1" s="1"/>
  <c r="Z129" i="1"/>
  <c r="AA129" i="1" s="1"/>
  <c r="C143" i="1"/>
  <c r="D143" i="1"/>
  <c r="E143" i="1"/>
  <c r="F143" i="1"/>
  <c r="C144" i="1"/>
  <c r="D144" i="1"/>
  <c r="E144" i="1"/>
  <c r="F144" i="1"/>
  <c r="C145" i="1"/>
  <c r="D145" i="1"/>
  <c r="E145" i="1"/>
  <c r="F145" i="1"/>
  <c r="C146" i="1"/>
  <c r="D146" i="1"/>
  <c r="E146" i="1"/>
  <c r="F146" i="1"/>
  <c r="C147" i="1"/>
  <c r="D147" i="1"/>
  <c r="E147" i="1"/>
  <c r="F147" i="1"/>
  <c r="C148" i="1"/>
  <c r="D148" i="1"/>
  <c r="F148" i="1"/>
  <c r="C149" i="1"/>
  <c r="D149" i="1"/>
  <c r="E149" i="1"/>
  <c r="F149" i="1"/>
  <c r="C150" i="1"/>
  <c r="D150" i="1"/>
  <c r="E150" i="1"/>
  <c r="F150" i="1"/>
  <c r="C151" i="1"/>
  <c r="D151" i="1"/>
  <c r="E151" i="1"/>
  <c r="F151" i="1"/>
  <c r="C152" i="1"/>
  <c r="D152" i="1"/>
  <c r="E152" i="1"/>
  <c r="F152" i="1"/>
  <c r="C153" i="1"/>
  <c r="D153" i="1"/>
  <c r="E153" i="1"/>
  <c r="F153" i="1"/>
  <c r="C154" i="1"/>
  <c r="D154" i="1"/>
  <c r="E154" i="1"/>
  <c r="F154" i="1"/>
  <c r="C155" i="1"/>
  <c r="D155" i="1"/>
  <c r="E155" i="1"/>
  <c r="F155" i="1"/>
  <c r="C156" i="1"/>
  <c r="D156" i="1"/>
  <c r="E156" i="1"/>
  <c r="F156" i="1"/>
  <c r="C157" i="1"/>
  <c r="D157" i="1"/>
  <c r="E157" i="1"/>
  <c r="F157" i="1"/>
  <c r="C158" i="1"/>
  <c r="D158" i="1"/>
  <c r="E158" i="1"/>
  <c r="F158" i="1"/>
  <c r="C159" i="1"/>
  <c r="D159" i="1"/>
  <c r="E159" i="1"/>
  <c r="F159" i="1"/>
  <c r="C160" i="1"/>
  <c r="D160" i="1"/>
  <c r="E160" i="1"/>
  <c r="F160" i="1"/>
  <c r="C161" i="1"/>
  <c r="D161" i="1"/>
  <c r="E161" i="1"/>
  <c r="F161" i="1"/>
  <c r="C162" i="1"/>
  <c r="D162" i="1"/>
  <c r="E162" i="1"/>
  <c r="F162" i="1"/>
  <c r="U162" i="1"/>
  <c r="AC162" i="1"/>
  <c r="AF162" i="1"/>
  <c r="C163" i="1"/>
  <c r="D163" i="1"/>
  <c r="E163" i="1"/>
  <c r="F163" i="1"/>
  <c r="C164" i="1"/>
  <c r="D164" i="1"/>
  <c r="E164" i="1"/>
  <c r="F164" i="1"/>
  <c r="C165" i="1"/>
  <c r="D165" i="1"/>
  <c r="E165" i="1"/>
  <c r="F165" i="1"/>
  <c r="C166" i="1"/>
  <c r="D166" i="1"/>
  <c r="E166" i="1"/>
  <c r="F166" i="1"/>
  <c r="C167" i="1"/>
  <c r="D167" i="1"/>
  <c r="E167" i="1"/>
  <c r="F167" i="1"/>
  <c r="C168" i="1"/>
  <c r="D168" i="1"/>
  <c r="E168" i="1"/>
  <c r="F168" i="1"/>
  <c r="C169" i="1"/>
  <c r="D169" i="1"/>
  <c r="E169" i="1"/>
  <c r="F169" i="1"/>
  <c r="C170" i="1"/>
  <c r="D170" i="1"/>
  <c r="E170" i="1"/>
  <c r="F170" i="1"/>
  <c r="C171" i="1"/>
  <c r="D171" i="1"/>
  <c r="E171" i="1"/>
  <c r="F171" i="1"/>
  <c r="C172" i="1"/>
  <c r="D172" i="1"/>
  <c r="E172" i="1"/>
  <c r="F172" i="1"/>
  <c r="C173" i="1"/>
  <c r="D173" i="1"/>
  <c r="E173" i="1"/>
  <c r="F173" i="1"/>
  <c r="C174" i="1"/>
  <c r="D174" i="1"/>
  <c r="E174" i="1"/>
  <c r="F174" i="1"/>
  <c r="C175" i="1"/>
  <c r="D175" i="1"/>
  <c r="E175" i="1"/>
  <c r="F175" i="1"/>
  <c r="C176" i="1"/>
  <c r="D176" i="1"/>
  <c r="E176" i="1"/>
  <c r="F176" i="1"/>
  <c r="C177" i="1"/>
  <c r="D177" i="1"/>
  <c r="E177" i="1"/>
  <c r="F177" i="1"/>
  <c r="C178" i="1"/>
  <c r="D178" i="1"/>
  <c r="E178" i="1"/>
  <c r="F178" i="1"/>
  <c r="C179" i="1"/>
  <c r="D179" i="1"/>
  <c r="E179" i="1"/>
  <c r="F179" i="1"/>
  <c r="C180" i="1"/>
  <c r="D180" i="1"/>
  <c r="E180" i="1"/>
  <c r="F180" i="1"/>
  <c r="C181" i="1"/>
  <c r="D181" i="1"/>
  <c r="E181" i="1"/>
  <c r="F181" i="1"/>
  <c r="C182" i="1"/>
  <c r="D182" i="1"/>
  <c r="E182" i="1"/>
  <c r="F182" i="1"/>
  <c r="C183" i="1"/>
  <c r="D183" i="1"/>
  <c r="E183" i="1"/>
  <c r="F183" i="1"/>
  <c r="C184" i="1"/>
  <c r="D184" i="1"/>
  <c r="E184" i="1"/>
  <c r="F184" i="1"/>
  <c r="C185" i="1"/>
  <c r="D185" i="1"/>
  <c r="E185" i="1"/>
  <c r="F185" i="1"/>
  <c r="C186" i="1"/>
  <c r="D186" i="1"/>
  <c r="E186" i="1"/>
  <c r="F186" i="1"/>
  <c r="C187" i="1"/>
  <c r="D187" i="1"/>
  <c r="E187" i="1"/>
  <c r="F187" i="1"/>
  <c r="C188" i="1"/>
  <c r="D188" i="1"/>
  <c r="E188" i="1"/>
  <c r="F188" i="1"/>
  <c r="C189" i="1"/>
  <c r="D189" i="1"/>
  <c r="E189" i="1"/>
  <c r="F189" i="1"/>
  <c r="C190" i="1"/>
  <c r="D190" i="1"/>
  <c r="E190" i="1"/>
  <c r="F190" i="1"/>
  <c r="C191" i="1"/>
  <c r="D191" i="1"/>
  <c r="E191" i="1"/>
  <c r="F191" i="1"/>
  <c r="C192" i="1"/>
  <c r="D192" i="1"/>
  <c r="E192" i="1"/>
  <c r="F192" i="1"/>
  <c r="C193" i="1"/>
  <c r="D193" i="1"/>
  <c r="E193" i="1"/>
  <c r="F193" i="1"/>
  <c r="C194" i="1"/>
  <c r="D194" i="1"/>
  <c r="E194" i="1"/>
  <c r="F194" i="1"/>
  <c r="C195" i="1"/>
  <c r="D195" i="1"/>
  <c r="E195" i="1"/>
  <c r="F195" i="1"/>
  <c r="C196" i="1"/>
  <c r="D196" i="1"/>
  <c r="E196" i="1"/>
  <c r="F196" i="1"/>
  <c r="C197" i="1"/>
  <c r="D197" i="1"/>
  <c r="E197" i="1"/>
  <c r="F197" i="1"/>
  <c r="C198" i="1"/>
  <c r="D198" i="1"/>
  <c r="E198" i="1"/>
  <c r="F198" i="1"/>
  <c r="C199" i="1"/>
  <c r="D199" i="1"/>
  <c r="E199" i="1"/>
  <c r="F199" i="1"/>
  <c r="C200" i="1"/>
  <c r="D200" i="1"/>
  <c r="E200" i="1"/>
  <c r="F200" i="1"/>
  <c r="C201" i="1"/>
  <c r="D201" i="1"/>
  <c r="E201" i="1"/>
  <c r="F201" i="1"/>
  <c r="C202" i="1"/>
  <c r="D202" i="1"/>
  <c r="E202" i="1"/>
  <c r="F202" i="1"/>
  <c r="C203" i="1"/>
  <c r="D203" i="1"/>
  <c r="E203" i="1"/>
  <c r="F203" i="1"/>
  <c r="C204" i="1"/>
  <c r="D204" i="1"/>
  <c r="E204" i="1"/>
  <c r="F204" i="1"/>
  <c r="C205" i="1"/>
  <c r="D205" i="1"/>
  <c r="E205" i="1"/>
  <c r="F205" i="1"/>
  <c r="C206" i="1"/>
  <c r="D206" i="1"/>
  <c r="E206" i="1"/>
  <c r="F206" i="1"/>
  <c r="C207" i="1"/>
  <c r="D207" i="1"/>
  <c r="E207" i="1"/>
  <c r="F207" i="1"/>
  <c r="C208" i="1"/>
  <c r="D208" i="1"/>
  <c r="E208" i="1"/>
  <c r="F208" i="1"/>
  <c r="C209" i="1"/>
  <c r="D209" i="1"/>
  <c r="E209" i="1"/>
  <c r="F209" i="1"/>
  <c r="C210" i="1"/>
  <c r="D210" i="1"/>
  <c r="E210" i="1"/>
  <c r="F210" i="1"/>
  <c r="C211" i="1"/>
  <c r="D211" i="1"/>
  <c r="E211" i="1"/>
  <c r="F211" i="1"/>
  <c r="C212" i="1"/>
  <c r="D212" i="1"/>
  <c r="E212" i="1"/>
  <c r="F212" i="1"/>
  <c r="C213" i="1"/>
  <c r="D213" i="1"/>
  <c r="E213" i="1"/>
  <c r="F213" i="1"/>
  <c r="C214" i="1"/>
  <c r="D214" i="1"/>
  <c r="E214" i="1"/>
  <c r="F214" i="1"/>
  <c r="C215" i="1"/>
  <c r="D215" i="1"/>
  <c r="E215" i="1"/>
  <c r="F215" i="1"/>
  <c r="C216" i="1"/>
  <c r="D216" i="1"/>
  <c r="E216" i="1"/>
  <c r="F216" i="1"/>
  <c r="C217" i="1"/>
  <c r="D217" i="1"/>
  <c r="E217" i="1"/>
  <c r="F217" i="1"/>
  <c r="C218" i="1"/>
  <c r="D218" i="1"/>
  <c r="E218" i="1"/>
  <c r="F218" i="1"/>
  <c r="C219" i="1"/>
  <c r="D219" i="1"/>
  <c r="E219" i="1"/>
  <c r="F219" i="1"/>
  <c r="C220" i="1"/>
  <c r="D220" i="1"/>
  <c r="E220" i="1"/>
  <c r="F220" i="1"/>
  <c r="D221" i="1"/>
  <c r="E221" i="1"/>
  <c r="F221" i="1"/>
  <c r="D222" i="1"/>
  <c r="E222" i="1"/>
  <c r="F222" i="1"/>
  <c r="D223" i="1"/>
  <c r="E223" i="1"/>
  <c r="F223" i="1"/>
  <c r="I34" i="2"/>
  <c r="AB125" i="2"/>
  <c r="B125" i="2" s="1"/>
  <c r="AB111" i="1"/>
  <c r="B111" i="1" s="1"/>
  <c r="AD111" i="1"/>
  <c r="AB115" i="2"/>
  <c r="AD115" i="2" s="1"/>
  <c r="AB119" i="4"/>
  <c r="AD119" i="4" s="1"/>
  <c r="AB110" i="1"/>
  <c r="AD110" i="1" s="1"/>
  <c r="AB115" i="3" l="1"/>
  <c r="AB111" i="2"/>
  <c r="AD111" i="2" s="1"/>
  <c r="AB110" i="2"/>
  <c r="AB116" i="5"/>
  <c r="B116" i="5" s="1"/>
  <c r="AB111" i="3"/>
  <c r="B111" i="3" s="1"/>
  <c r="AD110" i="2"/>
  <c r="B110" i="2"/>
  <c r="AB129" i="1"/>
  <c r="AB123" i="1"/>
  <c r="AB127" i="1"/>
  <c r="AB125" i="1"/>
  <c r="AB122" i="1"/>
  <c r="AB120" i="1"/>
  <c r="AB118" i="1"/>
  <c r="AB116" i="1"/>
  <c r="AB128" i="1"/>
  <c r="AB115" i="1"/>
  <c r="B114" i="1"/>
  <c r="AD114" i="1"/>
  <c r="AB126" i="1"/>
  <c r="AB124" i="1"/>
  <c r="AB121" i="1"/>
  <c r="AB119" i="1"/>
  <c r="AB117" i="1"/>
  <c r="AD113" i="1"/>
  <c r="B113" i="1"/>
  <c r="AD112" i="1"/>
  <c r="B112" i="1"/>
  <c r="B115" i="2"/>
  <c r="B110" i="1"/>
  <c r="AB65" i="1"/>
  <c r="AB61" i="1"/>
  <c r="B61" i="1" s="1"/>
  <c r="AB57" i="1"/>
  <c r="B57" i="1" s="1"/>
  <c r="AB53" i="1"/>
  <c r="AB49" i="1"/>
  <c r="B49" i="1" s="1"/>
  <c r="AB45" i="1"/>
  <c r="AB41" i="1"/>
  <c r="B41" i="1" s="1"/>
  <c r="AB33" i="1"/>
  <c r="AB123" i="2"/>
  <c r="AB121" i="3"/>
  <c r="B121" i="3" s="1"/>
  <c r="AB88" i="1"/>
  <c r="AB84" i="1"/>
  <c r="AB80" i="1"/>
  <c r="AB76" i="1"/>
  <c r="AB72" i="1"/>
  <c r="B72" i="1" s="1"/>
  <c r="AB68" i="1"/>
  <c r="B68" i="1" s="1"/>
  <c r="AB24" i="1"/>
  <c r="B24" i="1" s="1"/>
  <c r="AB20" i="1"/>
  <c r="AB16" i="1"/>
  <c r="B16" i="1" s="1"/>
  <c r="AB128" i="2"/>
  <c r="AB126" i="2"/>
  <c r="AB119" i="2"/>
  <c r="B119" i="2" s="1"/>
  <c r="AB127" i="3"/>
  <c r="AD127" i="3" s="1"/>
  <c r="AB125" i="3"/>
  <c r="B125" i="3" s="1"/>
  <c r="AB123" i="3"/>
  <c r="AB120" i="3"/>
  <c r="B120" i="3" s="1"/>
  <c r="AB59" i="1"/>
  <c r="AB51" i="1"/>
  <c r="AB47" i="1"/>
  <c r="AB43" i="1"/>
  <c r="AD43" i="1" s="1"/>
  <c r="AB39" i="1"/>
  <c r="B39" i="1" s="1"/>
  <c r="AB35" i="1"/>
  <c r="AB27" i="1"/>
  <c r="AD27" i="1" s="1"/>
  <c r="AB124" i="2"/>
  <c r="AD124" i="2" s="1"/>
  <c r="AB116" i="2"/>
  <c r="AB114" i="2"/>
  <c r="AB20" i="2"/>
  <c r="AD20" i="2" s="1"/>
  <c r="AB119" i="3"/>
  <c r="AB113" i="3"/>
  <c r="B113" i="3" s="1"/>
  <c r="AB54" i="3"/>
  <c r="AD54" i="3" s="1"/>
  <c r="AB74" i="1"/>
  <c r="AB70" i="1"/>
  <c r="AB22" i="1"/>
  <c r="B22" i="1" s="1"/>
  <c r="AB18" i="1"/>
  <c r="B18" i="1" s="1"/>
  <c r="AB14" i="1"/>
  <c r="AD14" i="1" s="1"/>
  <c r="AB127" i="2"/>
  <c r="AB118" i="2"/>
  <c r="AB128" i="3"/>
  <c r="AB126" i="3"/>
  <c r="AB124" i="3"/>
  <c r="B124" i="3" s="1"/>
  <c r="AB122" i="3"/>
  <c r="AB116" i="3"/>
  <c r="B116" i="3" s="1"/>
  <c r="AB48" i="3"/>
  <c r="B48" i="3" s="1"/>
  <c r="AB111" i="4"/>
  <c r="B111" i="4" s="1"/>
  <c r="AB64" i="4"/>
  <c r="AD64" i="4" s="1"/>
  <c r="AB14" i="4"/>
  <c r="AD14" i="4" s="1"/>
  <c r="AB128" i="4"/>
  <c r="AB126" i="4"/>
  <c r="B126" i="4" s="1"/>
  <c r="AB124" i="4"/>
  <c r="AD124" i="4" s="1"/>
  <c r="AB122" i="4"/>
  <c r="B122" i="4" s="1"/>
  <c r="AB120" i="4"/>
  <c r="AD120" i="4" s="1"/>
  <c r="AB116" i="4"/>
  <c r="AD116" i="4" s="1"/>
  <c r="AB110" i="4"/>
  <c r="B110" i="4" s="1"/>
  <c r="AB118" i="4"/>
  <c r="B118" i="4" s="1"/>
  <c r="AB88" i="4"/>
  <c r="AD88" i="4" s="1"/>
  <c r="AB76" i="4"/>
  <c r="B76" i="4" s="1"/>
  <c r="AB39" i="4"/>
  <c r="B39" i="4" s="1"/>
  <c r="AB39" i="3"/>
  <c r="B39" i="3" s="1"/>
  <c r="AB114" i="4"/>
  <c r="AD114" i="4" s="1"/>
  <c r="AB92" i="4"/>
  <c r="AD92" i="4" s="1"/>
  <c r="AB19" i="4"/>
  <c r="B19" i="4" s="1"/>
  <c r="AB117" i="2"/>
  <c r="AB20" i="3"/>
  <c r="B20" i="3" s="1"/>
  <c r="AB127" i="4"/>
  <c r="B127" i="4" s="1"/>
  <c r="AB125" i="4"/>
  <c r="AB123" i="4"/>
  <c r="AD123" i="4" s="1"/>
  <c r="AB121" i="4"/>
  <c r="AD121" i="4" s="1"/>
  <c r="AB115" i="4"/>
  <c r="AD115" i="4" s="1"/>
  <c r="AB117" i="4"/>
  <c r="AB90" i="4"/>
  <c r="AD90" i="4" s="1"/>
  <c r="AB86" i="4"/>
  <c r="AD86" i="4" s="1"/>
  <c r="AB70" i="4"/>
  <c r="B70" i="4" s="1"/>
  <c r="AB40" i="4"/>
  <c r="B40" i="4" s="1"/>
  <c r="AB16" i="4"/>
  <c r="AD16" i="4" s="1"/>
  <c r="AB56" i="4"/>
  <c r="B56" i="4" s="1"/>
  <c r="AB18" i="4"/>
  <c r="B18" i="4" s="1"/>
  <c r="AB128" i="5"/>
  <c r="AB126" i="5"/>
  <c r="B126" i="5" s="1"/>
  <c r="AB124" i="5"/>
  <c r="AB122" i="5"/>
  <c r="B122" i="5" s="1"/>
  <c r="AB119" i="5"/>
  <c r="AB122" i="2"/>
  <c r="AD122" i="2" s="1"/>
  <c r="AB117" i="3"/>
  <c r="AB114" i="5"/>
  <c r="AD114" i="5" s="1"/>
  <c r="AB111" i="5"/>
  <c r="AB60" i="4"/>
  <c r="AD60" i="4" s="1"/>
  <c r="AB28" i="4"/>
  <c r="B28" i="4" s="1"/>
  <c r="AB18" i="2"/>
  <c r="B18" i="2" s="1"/>
  <c r="AB22" i="2"/>
  <c r="AB121" i="2"/>
  <c r="B121" i="2" s="1"/>
  <c r="AB112" i="2"/>
  <c r="B112" i="2" s="1"/>
  <c r="AB118" i="5"/>
  <c r="B118" i="5" s="1"/>
  <c r="AB54" i="4"/>
  <c r="B54" i="4" s="1"/>
  <c r="AB127" i="5"/>
  <c r="AD127" i="5" s="1"/>
  <c r="AB125" i="5"/>
  <c r="AB123" i="5"/>
  <c r="B123" i="5" s="1"/>
  <c r="AB120" i="5"/>
  <c r="AB120" i="2"/>
  <c r="B120" i="2" s="1"/>
  <c r="AB121" i="5"/>
  <c r="AB117" i="5"/>
  <c r="B117" i="5" s="1"/>
  <c r="AB115" i="5"/>
  <c r="B115" i="5" s="1"/>
  <c r="AB113" i="5"/>
  <c r="AD113" i="5" s="1"/>
  <c r="AB118" i="3"/>
  <c r="AB112" i="3"/>
  <c r="AD112" i="3" s="1"/>
  <c r="AB110" i="3"/>
  <c r="AD110" i="3" s="1"/>
  <c r="AB112" i="4"/>
  <c r="AD112" i="4" s="1"/>
  <c r="AB110" i="5"/>
  <c r="AD110" i="5" s="1"/>
  <c r="AB47" i="5"/>
  <c r="AD47" i="5" s="1"/>
  <c r="AB16" i="5"/>
  <c r="B16" i="5" s="1"/>
  <c r="AB22" i="5"/>
  <c r="B22" i="5" s="1"/>
  <c r="AB44" i="5"/>
  <c r="B44" i="5" s="1"/>
  <c r="AB21" i="5"/>
  <c r="AD21" i="5" s="1"/>
  <c r="AB89" i="5"/>
  <c r="B89" i="5" s="1"/>
  <c r="AB54" i="5"/>
  <c r="AD54" i="5" s="1"/>
  <c r="AB41" i="5"/>
  <c r="AD41" i="5" s="1"/>
  <c r="AB87" i="5"/>
  <c r="AD87" i="5" s="1"/>
  <c r="AB28" i="5"/>
  <c r="AD28" i="5" s="1"/>
  <c r="AB33" i="5"/>
  <c r="B33" i="5" s="1"/>
  <c r="AB46" i="5"/>
  <c r="B46" i="5" s="1"/>
  <c r="AB26" i="5"/>
  <c r="AD26" i="5" s="1"/>
  <c r="AB14" i="5"/>
  <c r="B14" i="5" s="1"/>
  <c r="AB18" i="5"/>
  <c r="AD18" i="5" s="1"/>
  <c r="B120" i="5"/>
  <c r="AD120" i="5"/>
  <c r="B112" i="5"/>
  <c r="AD126" i="5"/>
  <c r="AD122" i="5"/>
  <c r="AD117" i="5"/>
  <c r="AD121" i="5"/>
  <c r="B121" i="5"/>
  <c r="AD128" i="5"/>
  <c r="B128" i="5"/>
  <c r="B127" i="5"/>
  <c r="AD125" i="5"/>
  <c r="B125" i="5"/>
  <c r="AD123" i="5"/>
  <c r="AD119" i="5"/>
  <c r="B119" i="5"/>
  <c r="B114" i="5"/>
  <c r="AD111" i="5"/>
  <c r="B111" i="5"/>
  <c r="AD124" i="5"/>
  <c r="B124" i="5"/>
  <c r="AB129" i="5"/>
  <c r="AD115" i="5"/>
  <c r="AB58" i="5"/>
  <c r="B58" i="5" s="1"/>
  <c r="AB43" i="5"/>
  <c r="AD43" i="5" s="1"/>
  <c r="AB56" i="5"/>
  <c r="B56" i="5" s="1"/>
  <c r="AB13" i="5"/>
  <c r="AD13" i="5" s="1"/>
  <c r="AB70" i="5"/>
  <c r="B70" i="5" s="1"/>
  <c r="AB59" i="5"/>
  <c r="B59" i="5" s="1"/>
  <c r="AB60" i="5"/>
  <c r="AD60" i="5" s="1"/>
  <c r="AB75" i="5"/>
  <c r="B75" i="5" s="1"/>
  <c r="AB79" i="5"/>
  <c r="B79" i="5" s="1"/>
  <c r="AB85" i="5"/>
  <c r="B85" i="5" s="1"/>
  <c r="AB61" i="5"/>
  <c r="B61" i="5" s="1"/>
  <c r="AB42" i="5"/>
  <c r="B42" i="5" s="1"/>
  <c r="AB57" i="5"/>
  <c r="AD57" i="5" s="1"/>
  <c r="AB34" i="5"/>
  <c r="B34" i="5" s="1"/>
  <c r="AB49" i="5"/>
  <c r="B49" i="5" s="1"/>
  <c r="AB51" i="5"/>
  <c r="B51" i="5" s="1"/>
  <c r="AB64" i="5"/>
  <c r="B64" i="5" s="1"/>
  <c r="AB68" i="5"/>
  <c r="B68" i="5" s="1"/>
  <c r="AB73" i="5"/>
  <c r="B73" i="5" s="1"/>
  <c r="AB77" i="5"/>
  <c r="B77" i="5" s="1"/>
  <c r="AB81" i="5"/>
  <c r="B81" i="5" s="1"/>
  <c r="AB39" i="5"/>
  <c r="B39" i="5" s="1"/>
  <c r="AB32" i="5"/>
  <c r="B32" i="5" s="1"/>
  <c r="AB65" i="5"/>
  <c r="B65" i="5" s="1"/>
  <c r="AB86" i="5"/>
  <c r="AD86" i="5" s="1"/>
  <c r="AB55" i="5"/>
  <c r="B55" i="5" s="1"/>
  <c r="AB25" i="5"/>
  <c r="B25" i="5" s="1"/>
  <c r="AB20" i="5"/>
  <c r="B20" i="5" s="1"/>
  <c r="AB53" i="5"/>
  <c r="B53" i="5" s="1"/>
  <c r="B119" i="4"/>
  <c r="B120" i="4"/>
  <c r="AD111" i="4"/>
  <c r="AD117" i="4"/>
  <c r="B117" i="4"/>
  <c r="AD128" i="4"/>
  <c r="B128" i="4"/>
  <c r="B125" i="4"/>
  <c r="AD125" i="4"/>
  <c r="AD127" i="4"/>
  <c r="B121" i="4"/>
  <c r="B115" i="4"/>
  <c r="AD126" i="4"/>
  <c r="AB113" i="4"/>
  <c r="B113" i="4" s="1"/>
  <c r="AB74" i="4"/>
  <c r="B74" i="4" s="1"/>
  <c r="AB82" i="4"/>
  <c r="B82" i="4" s="1"/>
  <c r="AD56" i="4"/>
  <c r="AB84" i="4"/>
  <c r="AB62" i="4"/>
  <c r="AB79" i="4"/>
  <c r="AD79" i="4" s="1"/>
  <c r="AB66" i="4"/>
  <c r="AB58" i="4"/>
  <c r="AD58" i="4" s="1"/>
  <c r="AB27" i="4"/>
  <c r="AD27" i="4" s="1"/>
  <c r="AB71" i="4"/>
  <c r="B71" i="4" s="1"/>
  <c r="AB81" i="4"/>
  <c r="AD81" i="4" s="1"/>
  <c r="AB68" i="4"/>
  <c r="AD68" i="4" s="1"/>
  <c r="AB36" i="5"/>
  <c r="AD36" i="5" s="1"/>
  <c r="AB129" i="4"/>
  <c r="AB83" i="4"/>
  <c r="AB78" i="4"/>
  <c r="AB75" i="4"/>
  <c r="AB73" i="4"/>
  <c r="AB61" i="4"/>
  <c r="AB89" i="4"/>
  <c r="AB67" i="4"/>
  <c r="AB59" i="4"/>
  <c r="AB55" i="4"/>
  <c r="AB87" i="4"/>
  <c r="AB69" i="4"/>
  <c r="AB52" i="4"/>
  <c r="AB31" i="4"/>
  <c r="AB24" i="4"/>
  <c r="AB35" i="4"/>
  <c r="AB65" i="4"/>
  <c r="AB57" i="4"/>
  <c r="AB21" i="4"/>
  <c r="AB34" i="4"/>
  <c r="AB32" i="4"/>
  <c r="AB15" i="4"/>
  <c r="AB30" i="4"/>
  <c r="AB25" i="4"/>
  <c r="AB29" i="4"/>
  <c r="AB50" i="4"/>
  <c r="AB85" i="4"/>
  <c r="AB80" i="4"/>
  <c r="AB77" i="4"/>
  <c r="AB72" i="4"/>
  <c r="AB44" i="4"/>
  <c r="AB63" i="4"/>
  <c r="AB48" i="4"/>
  <c r="AB22" i="4"/>
  <c r="AB12" i="4"/>
  <c r="AB53" i="4"/>
  <c r="AB20" i="4"/>
  <c r="AB17" i="4"/>
  <c r="AB33" i="4"/>
  <c r="AB43" i="4"/>
  <c r="AB45" i="4"/>
  <c r="AB23" i="4"/>
  <c r="AB47" i="4"/>
  <c r="AB49" i="4"/>
  <c r="AB13" i="4"/>
  <c r="AB46" i="4"/>
  <c r="AB26" i="4"/>
  <c r="AB11" i="4"/>
  <c r="AB38" i="4"/>
  <c r="AB37" i="4"/>
  <c r="AB42" i="4"/>
  <c r="AB36" i="4"/>
  <c r="AB41" i="4"/>
  <c r="AB51" i="4"/>
  <c r="AD114" i="3"/>
  <c r="B118" i="3"/>
  <c r="AD118" i="3"/>
  <c r="AD113" i="3"/>
  <c r="B115" i="3"/>
  <c r="AD111" i="3"/>
  <c r="B119" i="3"/>
  <c r="AD119" i="3"/>
  <c r="B127" i="3"/>
  <c r="B123" i="3"/>
  <c r="AD123" i="3"/>
  <c r="B126" i="3"/>
  <c r="AD126" i="3"/>
  <c r="AD120" i="3"/>
  <c r="AD128" i="3"/>
  <c r="B128" i="3"/>
  <c r="AD121" i="3"/>
  <c r="B122" i="3"/>
  <c r="AD122" i="3"/>
  <c r="AD124" i="3"/>
  <c r="AD117" i="3"/>
  <c r="B117" i="3"/>
  <c r="AD115" i="3"/>
  <c r="AD125" i="3"/>
  <c r="AB129" i="3"/>
  <c r="AD129" i="3" s="1"/>
  <c r="AD48" i="3"/>
  <c r="AB46" i="3"/>
  <c r="AD46" i="3" s="1"/>
  <c r="AD125" i="2"/>
  <c r="B111" i="2"/>
  <c r="AD116" i="2"/>
  <c r="B116" i="2"/>
  <c r="AD121" i="2"/>
  <c r="B117" i="2"/>
  <c r="AD117" i="2"/>
  <c r="B124" i="2"/>
  <c r="B122" i="2"/>
  <c r="AD126" i="2"/>
  <c r="B126" i="2"/>
  <c r="AD123" i="2"/>
  <c r="B123" i="2"/>
  <c r="B127" i="2"/>
  <c r="AD127" i="2"/>
  <c r="AD114" i="2"/>
  <c r="B114" i="2"/>
  <c r="AD128" i="2"/>
  <c r="B128" i="2"/>
  <c r="B118" i="2"/>
  <c r="AD118" i="2"/>
  <c r="AD120" i="2"/>
  <c r="B22" i="2"/>
  <c r="AD22" i="2"/>
  <c r="B33" i="1"/>
  <c r="AD33" i="1"/>
  <c r="AB81" i="2"/>
  <c r="AB80" i="2"/>
  <c r="B80" i="2" s="1"/>
  <c r="AB79" i="2"/>
  <c r="B79" i="2" s="1"/>
  <c r="AB85" i="2"/>
  <c r="AD85" i="2" s="1"/>
  <c r="AB34" i="2"/>
  <c r="B34" i="2" s="1"/>
  <c r="AB44" i="2"/>
  <c r="AD44" i="2" s="1"/>
  <c r="AB84" i="2"/>
  <c r="AB35" i="2"/>
  <c r="AB36" i="2"/>
  <c r="AD36" i="2" s="1"/>
  <c r="AB64" i="2"/>
  <c r="AD18" i="2"/>
  <c r="AB83" i="2"/>
  <c r="B83" i="2" s="1"/>
  <c r="AB37" i="2"/>
  <c r="AD37" i="2" s="1"/>
  <c r="AB17" i="2"/>
  <c r="B17" i="2" s="1"/>
  <c r="AB19" i="2"/>
  <c r="AD19" i="2" s="1"/>
  <c r="AB129" i="2"/>
  <c r="B129" i="2" s="1"/>
  <c r="AB26" i="2"/>
  <c r="B26" i="2" s="1"/>
  <c r="AB30" i="2"/>
  <c r="AD30" i="2" s="1"/>
  <c r="AB74" i="2"/>
  <c r="B74" i="2" s="1"/>
  <c r="AB70" i="2"/>
  <c r="B70" i="2" s="1"/>
  <c r="AB23" i="2"/>
  <c r="AD23" i="2" s="1"/>
  <c r="AB15" i="2"/>
  <c r="AD15" i="2" s="1"/>
  <c r="AB78" i="2"/>
  <c r="AD78" i="2" s="1"/>
  <c r="AB29" i="2"/>
  <c r="B29" i="2" s="1"/>
  <c r="AB63" i="2"/>
  <c r="B63" i="2" s="1"/>
  <c r="AB14" i="2"/>
  <c r="B14" i="2" s="1"/>
  <c r="AB11" i="2"/>
  <c r="AD11" i="2" s="1"/>
  <c r="AB24" i="2"/>
  <c r="B24" i="2" s="1"/>
  <c r="AB52" i="2"/>
  <c r="AD52" i="2" s="1"/>
  <c r="AB48" i="2"/>
  <c r="AD48" i="2" s="1"/>
  <c r="AB45" i="2"/>
  <c r="B45" i="2" s="1"/>
  <c r="AB16" i="2"/>
  <c r="AD16" i="2" s="1"/>
  <c r="AB13" i="2"/>
  <c r="AD13" i="2" s="1"/>
  <c r="AB25" i="2"/>
  <c r="B25" i="2" s="1"/>
  <c r="AB61" i="2"/>
  <c r="B61" i="2" s="1"/>
  <c r="AB113" i="2"/>
  <c r="AD129" i="2"/>
  <c r="AB92" i="2"/>
  <c r="AB77" i="2"/>
  <c r="AB76" i="2"/>
  <c r="AB75" i="2"/>
  <c r="AB73" i="2"/>
  <c r="AB72" i="2"/>
  <c r="AB69" i="2"/>
  <c r="AB68" i="2"/>
  <c r="AB66" i="2"/>
  <c r="AB56" i="2"/>
  <c r="AB55" i="2"/>
  <c r="AB41" i="2"/>
  <c r="AB27" i="2"/>
  <c r="AB82" i="2"/>
  <c r="AB54" i="2"/>
  <c r="AB51" i="2"/>
  <c r="AB32" i="2"/>
  <c r="AB12" i="2"/>
  <c r="AB40" i="2"/>
  <c r="AB38" i="2"/>
  <c r="AB21" i="2"/>
  <c r="AB58" i="2"/>
  <c r="AB33" i="2"/>
  <c r="AB90" i="2"/>
  <c r="AB89" i="2"/>
  <c r="AB88" i="2"/>
  <c r="AB87" i="2"/>
  <c r="AB86" i="2"/>
  <c r="AB65" i="2"/>
  <c r="AB60" i="2"/>
  <c r="AB57" i="2"/>
  <c r="AB53" i="2"/>
  <c r="AB50" i="2"/>
  <c r="AB43" i="2"/>
  <c r="AB28" i="2"/>
  <c r="AB59" i="2"/>
  <c r="AB49" i="2"/>
  <c r="AB46" i="2"/>
  <c r="AD14" i="2"/>
  <c r="AB62" i="2"/>
  <c r="AB42" i="2"/>
  <c r="AB71" i="2"/>
  <c r="AB67" i="2"/>
  <c r="AB47" i="2"/>
  <c r="AB39" i="2"/>
  <c r="AB31" i="2"/>
  <c r="AB11" i="1"/>
  <c r="B11" i="1" s="1"/>
  <c r="B65" i="1"/>
  <c r="AD65" i="1"/>
  <c r="AB62" i="1"/>
  <c r="AB54" i="1"/>
  <c r="AD54" i="1" s="1"/>
  <c r="AB30" i="1"/>
  <c r="B74" i="1"/>
  <c r="AD74" i="1"/>
  <c r="B45" i="1"/>
  <c r="AD45" i="1"/>
  <c r="AD16" i="1"/>
  <c r="AD88" i="1"/>
  <c r="B88" i="1"/>
  <c r="AD84" i="1"/>
  <c r="B84" i="1"/>
  <c r="AD24" i="1"/>
  <c r="B20" i="1"/>
  <c r="AD20" i="1"/>
  <c r="B59" i="1"/>
  <c r="AD59" i="1"/>
  <c r="AD53" i="1"/>
  <c r="B53" i="1"/>
  <c r="AD70" i="1"/>
  <c r="B70" i="1"/>
  <c r="B51" i="1"/>
  <c r="AD51" i="1"/>
  <c r="B80" i="1"/>
  <c r="AD80" i="1"/>
  <c r="B76" i="1"/>
  <c r="AD76" i="1"/>
  <c r="B47" i="1"/>
  <c r="AD47" i="1"/>
  <c r="B35" i="1"/>
  <c r="AD35" i="1"/>
  <c r="AD49" i="1"/>
  <c r="AB85" i="1"/>
  <c r="AD57" i="1"/>
  <c r="AD39" i="1"/>
  <c r="AD41" i="1"/>
  <c r="AB89" i="1"/>
  <c r="AB81" i="1"/>
  <c r="AD81" i="1" s="1"/>
  <c r="AB36" i="1"/>
  <c r="AB28" i="1"/>
  <c r="AD28" i="1" s="1"/>
  <c r="AB77" i="1"/>
  <c r="B77" i="1" s="1"/>
  <c r="AB66" i="1"/>
  <c r="B66" i="1" s="1"/>
  <c r="B129" i="1"/>
  <c r="AD129" i="1"/>
  <c r="AD85" i="1"/>
  <c r="B85" i="1"/>
  <c r="AD77" i="1"/>
  <c r="AB90" i="1"/>
  <c r="AB82" i="1"/>
  <c r="AB69" i="1"/>
  <c r="AB64" i="1"/>
  <c r="AB56" i="1"/>
  <c r="AB48" i="1"/>
  <c r="AB40" i="1"/>
  <c r="AB37" i="1"/>
  <c r="AB32" i="1"/>
  <c r="AB29" i="1"/>
  <c r="AB21" i="1"/>
  <c r="B62" i="1"/>
  <c r="AD62" i="1"/>
  <c r="B54" i="1"/>
  <c r="AD30" i="1"/>
  <c r="B30" i="1"/>
  <c r="AD11" i="1"/>
  <c r="AB83" i="1"/>
  <c r="AB75" i="1"/>
  <c r="AB67" i="1"/>
  <c r="AB46" i="1"/>
  <c r="AB38" i="1"/>
  <c r="AB19" i="1"/>
  <c r="AB12" i="1"/>
  <c r="AB13" i="1"/>
  <c r="AD89" i="1"/>
  <c r="B89" i="1"/>
  <c r="B36" i="1"/>
  <c r="AD36" i="1"/>
  <c r="AB86" i="1"/>
  <c r="AB78" i="1"/>
  <c r="AB73" i="1"/>
  <c r="AB60" i="1"/>
  <c r="AB52" i="1"/>
  <c r="AB44" i="1"/>
  <c r="AB25" i="1"/>
  <c r="AB17" i="1"/>
  <c r="AB92" i="1"/>
  <c r="AB87" i="1"/>
  <c r="AB79" i="1"/>
  <c r="AB71" i="1"/>
  <c r="AB63" i="1"/>
  <c r="AB58" i="1"/>
  <c r="AB55" i="1"/>
  <c r="AB50" i="1"/>
  <c r="AB42" i="1"/>
  <c r="AB34" i="1"/>
  <c r="AB31" i="1"/>
  <c r="AB26" i="1"/>
  <c r="AB23" i="1"/>
  <c r="AB15" i="1"/>
  <c r="AD72" i="1"/>
  <c r="AD68" i="1"/>
  <c r="B43" i="1"/>
  <c r="AD22" i="1"/>
  <c r="AD18" i="1"/>
  <c r="AD61" i="1"/>
  <c r="B46" i="3"/>
  <c r="AB52" i="3"/>
  <c r="AB38" i="3"/>
  <c r="AB56" i="3"/>
  <c r="B56" i="3" s="1"/>
  <c r="AB30" i="3"/>
  <c r="AB37" i="3"/>
  <c r="AB32" i="3"/>
  <c r="AB36" i="3"/>
  <c r="AB11" i="3"/>
  <c r="AB24" i="3"/>
  <c r="AB19" i="3"/>
  <c r="AD19" i="3" s="1"/>
  <c r="AB50" i="3"/>
  <c r="AB44" i="3"/>
  <c r="AB42" i="3"/>
  <c r="AD42" i="3" s="1"/>
  <c r="AB81" i="3"/>
  <c r="B81" i="3" s="1"/>
  <c r="AB65" i="3"/>
  <c r="AD65" i="3" s="1"/>
  <c r="AB87" i="3"/>
  <c r="AD87" i="3" s="1"/>
  <c r="AB77" i="3"/>
  <c r="B77" i="3" s="1"/>
  <c r="AB71" i="3"/>
  <c r="AD71" i="3" s="1"/>
  <c r="AB61" i="3"/>
  <c r="B61" i="3" s="1"/>
  <c r="AB47" i="3"/>
  <c r="AD47" i="3" s="1"/>
  <c r="AB43" i="3"/>
  <c r="B43" i="3" s="1"/>
  <c r="AB89" i="3"/>
  <c r="AB83" i="3"/>
  <c r="AB82" i="3"/>
  <c r="AB80" i="3"/>
  <c r="AB73" i="3"/>
  <c r="AB67" i="3"/>
  <c r="AB66" i="3"/>
  <c r="AB64" i="3"/>
  <c r="AB57" i="3"/>
  <c r="AB53" i="3"/>
  <c r="AB51" i="3"/>
  <c r="AB25" i="3"/>
  <c r="AB16" i="3"/>
  <c r="AB21" i="3"/>
  <c r="AB18" i="3"/>
  <c r="AB45" i="3"/>
  <c r="AB29" i="3"/>
  <c r="AB92" i="3"/>
  <c r="AB85" i="3"/>
  <c r="AB79" i="3"/>
  <c r="AB78" i="3"/>
  <c r="AB76" i="3"/>
  <c r="AB69" i="3"/>
  <c r="AB63" i="3"/>
  <c r="AB62" i="3"/>
  <c r="AB60" i="3"/>
  <c r="AB33" i="3"/>
  <c r="AB90" i="3"/>
  <c r="AB88" i="3"/>
  <c r="AB75" i="3"/>
  <c r="AB74" i="3"/>
  <c r="AB72" i="3"/>
  <c r="AB59" i="3"/>
  <c r="AB58" i="3"/>
  <c r="AB41" i="3"/>
  <c r="AB23" i="3"/>
  <c r="AB12" i="3"/>
  <c r="AB27" i="3"/>
  <c r="AB34" i="3"/>
  <c r="AB14" i="3"/>
  <c r="AB31" i="3"/>
  <c r="AB15" i="3"/>
  <c r="AB22" i="3"/>
  <c r="AB35" i="3"/>
  <c r="AB17" i="3"/>
  <c r="AB26" i="3"/>
  <c r="AB40" i="3"/>
  <c r="AD77" i="3"/>
  <c r="AB86" i="3"/>
  <c r="AB84" i="3"/>
  <c r="AB70" i="3"/>
  <c r="AB68" i="3"/>
  <c r="AB28" i="3"/>
  <c r="AB55" i="3"/>
  <c r="AB13" i="3"/>
  <c r="AB49" i="3"/>
  <c r="AD79" i="5"/>
  <c r="AD53" i="5"/>
  <c r="AD129" i="5"/>
  <c r="B129" i="5"/>
  <c r="AB62" i="5"/>
  <c r="AB88" i="5"/>
  <c r="AB12" i="5"/>
  <c r="AB82" i="5"/>
  <c r="AB69" i="5"/>
  <c r="AB78" i="5"/>
  <c r="AB52" i="5"/>
  <c r="AB38" i="5"/>
  <c r="AB31" i="5"/>
  <c r="AB50" i="5"/>
  <c r="AB37" i="5"/>
  <c r="AB11" i="5"/>
  <c r="AB66" i="5"/>
  <c r="AB71" i="5"/>
  <c r="AB84" i="5"/>
  <c r="AB30" i="5"/>
  <c r="AB45" i="5"/>
  <c r="AB15" i="5"/>
  <c r="AD46" i="5"/>
  <c r="AD89" i="5"/>
  <c r="AD14" i="5"/>
  <c r="AB67" i="5"/>
  <c r="AB92" i="5"/>
  <c r="AB83" i="5"/>
  <c r="AB35" i="5"/>
  <c r="AB48" i="5"/>
  <c r="AB74" i="5"/>
  <c r="AB90" i="5"/>
  <c r="AB29" i="5"/>
  <c r="AB40" i="5"/>
  <c r="AB63" i="5"/>
  <c r="AB72" i="5"/>
  <c r="AB76" i="5"/>
  <c r="AB80" i="5"/>
  <c r="AB24" i="5"/>
  <c r="AB19" i="5"/>
  <c r="AB23" i="5"/>
  <c r="AB27" i="5"/>
  <c r="AB17" i="5"/>
  <c r="B41" i="5" l="1"/>
  <c r="B47" i="5"/>
  <c r="B26" i="5"/>
  <c r="B28" i="5"/>
  <c r="AD16" i="5"/>
  <c r="AD33" i="5"/>
  <c r="B87" i="5"/>
  <c r="AD118" i="5"/>
  <c r="AD116" i="5"/>
  <c r="B21" i="5"/>
  <c r="AD70" i="4"/>
  <c r="B123" i="4"/>
  <c r="AD122" i="4"/>
  <c r="B124" i="4"/>
  <c r="B114" i="4"/>
  <c r="AD28" i="4"/>
  <c r="B16" i="4"/>
  <c r="AD18" i="4"/>
  <c r="B86" i="4"/>
  <c r="B88" i="4"/>
  <c r="AD82" i="4"/>
  <c r="AD54" i="4"/>
  <c r="B64" i="4"/>
  <c r="B60" i="4"/>
  <c r="AD39" i="4"/>
  <c r="B90" i="4"/>
  <c r="AD116" i="3"/>
  <c r="B110" i="3"/>
  <c r="B112" i="3"/>
  <c r="AD39" i="3"/>
  <c r="AD20" i="3"/>
  <c r="AD119" i="2"/>
  <c r="AD25" i="2"/>
  <c r="B20" i="2"/>
  <c r="B14" i="1"/>
  <c r="B27" i="1"/>
  <c r="B28" i="1"/>
  <c r="B110" i="5"/>
  <c r="B113" i="5"/>
  <c r="AD118" i="4"/>
  <c r="AD113" i="4"/>
  <c r="AD110" i="4"/>
  <c r="B112" i="4"/>
  <c r="AD40" i="4"/>
  <c r="AD19" i="4"/>
  <c r="AD112" i="2"/>
  <c r="B54" i="3"/>
  <c r="B19" i="2"/>
  <c r="AD76" i="4"/>
  <c r="AD119" i="1"/>
  <c r="B119" i="1"/>
  <c r="AD116" i="1"/>
  <c r="B116" i="1"/>
  <c r="AD125" i="1"/>
  <c r="B125" i="1"/>
  <c r="AD121" i="1"/>
  <c r="B121" i="1"/>
  <c r="AD118" i="1"/>
  <c r="B118" i="1"/>
  <c r="B127" i="1"/>
  <c r="AD127" i="1"/>
  <c r="B14" i="4"/>
  <c r="B116" i="4"/>
  <c r="B124" i="1"/>
  <c r="AD124" i="1"/>
  <c r="B115" i="1"/>
  <c r="AD115" i="1"/>
  <c r="B120" i="1"/>
  <c r="AD120" i="1"/>
  <c r="B123" i="1"/>
  <c r="AD123" i="1"/>
  <c r="AD117" i="1"/>
  <c r="B117" i="1"/>
  <c r="B126" i="1"/>
  <c r="AD126" i="1"/>
  <c r="AD128" i="1"/>
  <c r="B128" i="1"/>
  <c r="AD122" i="1"/>
  <c r="B122" i="1"/>
  <c r="AD42" i="5"/>
  <c r="B18" i="5"/>
  <c r="B54" i="5"/>
  <c r="AD44" i="5"/>
  <c r="AD22" i="5"/>
  <c r="B13" i="5"/>
  <c r="AD75" i="5"/>
  <c r="AD34" i="5"/>
  <c r="AD39" i="5"/>
  <c r="AD55" i="5"/>
  <c r="AD68" i="5"/>
  <c r="AD70" i="5"/>
  <c r="AD58" i="5"/>
  <c r="AD73" i="5"/>
  <c r="AD56" i="5"/>
  <c r="AD81" i="5"/>
  <c r="B36" i="5"/>
  <c r="AD85" i="5"/>
  <c r="AD59" i="5"/>
  <c r="B43" i="5"/>
  <c r="AD51" i="5"/>
  <c r="B86" i="5"/>
  <c r="AD64" i="5"/>
  <c r="AD61" i="5"/>
  <c r="B57" i="5"/>
  <c r="B60" i="5"/>
  <c r="AD20" i="5"/>
  <c r="AD65" i="5"/>
  <c r="AD77" i="5"/>
  <c r="AD32" i="5"/>
  <c r="AD49" i="5"/>
  <c r="AD25" i="5"/>
  <c r="B27" i="4"/>
  <c r="AD74" i="4"/>
  <c r="B68" i="4"/>
  <c r="B79" i="4"/>
  <c r="B81" i="4"/>
  <c r="AD71" i="4"/>
  <c r="B62" i="4"/>
  <c r="AD62" i="4"/>
  <c r="B58" i="4"/>
  <c r="B84" i="4"/>
  <c r="AD84" i="4"/>
  <c r="B66" i="4"/>
  <c r="AD66" i="4"/>
  <c r="AD41" i="4"/>
  <c r="B41" i="4"/>
  <c r="B38" i="4"/>
  <c r="AD38" i="4"/>
  <c r="AD13" i="4"/>
  <c r="B13" i="4"/>
  <c r="B45" i="4"/>
  <c r="AD45" i="4"/>
  <c r="AD20" i="4"/>
  <c r="B20" i="4"/>
  <c r="B48" i="4"/>
  <c r="AD48" i="4"/>
  <c r="AD77" i="4"/>
  <c r="B77" i="4"/>
  <c r="AD29" i="4"/>
  <c r="B29" i="4"/>
  <c r="B32" i="4"/>
  <c r="AD32" i="4"/>
  <c r="B65" i="4"/>
  <c r="AD65" i="4"/>
  <c r="B52" i="4"/>
  <c r="AD52" i="4"/>
  <c r="AD89" i="4"/>
  <c r="B89" i="4"/>
  <c r="AD78" i="4"/>
  <c r="B78" i="4"/>
  <c r="AD51" i="4"/>
  <c r="B51" i="4"/>
  <c r="B37" i="4"/>
  <c r="AD37" i="4"/>
  <c r="AD46" i="4"/>
  <c r="B46" i="4"/>
  <c r="AD23" i="4"/>
  <c r="B23" i="4"/>
  <c r="B17" i="4"/>
  <c r="AD17" i="4"/>
  <c r="AD22" i="4"/>
  <c r="B22" i="4"/>
  <c r="B72" i="4"/>
  <c r="AD72" i="4"/>
  <c r="AD50" i="4"/>
  <c r="B50" i="4"/>
  <c r="AD15" i="4"/>
  <c r="B15" i="4"/>
  <c r="AD57" i="4"/>
  <c r="B57" i="4"/>
  <c r="AD31" i="4"/>
  <c r="B31" i="4"/>
  <c r="AD67" i="4"/>
  <c r="B67" i="4"/>
  <c r="B75" i="4"/>
  <c r="AD75" i="4"/>
  <c r="AD42" i="4"/>
  <c r="B42" i="4"/>
  <c r="AD26" i="4"/>
  <c r="B26" i="4"/>
  <c r="AD47" i="4"/>
  <c r="B47" i="4"/>
  <c r="B33" i="4"/>
  <c r="AD33" i="4"/>
  <c r="B12" i="4"/>
  <c r="AD12" i="4"/>
  <c r="AD44" i="4"/>
  <c r="B44" i="4"/>
  <c r="AD85" i="4"/>
  <c r="B85" i="4"/>
  <c r="B30" i="4"/>
  <c r="AD30" i="4"/>
  <c r="AD21" i="4"/>
  <c r="B21" i="4"/>
  <c r="AD24" i="4"/>
  <c r="B24" i="4"/>
  <c r="B87" i="4"/>
  <c r="AD87" i="4"/>
  <c r="B59" i="4"/>
  <c r="AD59" i="4"/>
  <c r="AD73" i="4"/>
  <c r="B73" i="4"/>
  <c r="B129" i="4"/>
  <c r="AD129" i="4"/>
  <c r="B36" i="4"/>
  <c r="AD36" i="4"/>
  <c r="B11" i="4"/>
  <c r="AD11" i="4"/>
  <c r="B49" i="4"/>
  <c r="AD49" i="4"/>
  <c r="B43" i="4"/>
  <c r="AD43" i="4"/>
  <c r="AD53" i="4"/>
  <c r="B53" i="4"/>
  <c r="B63" i="4"/>
  <c r="AD63" i="4"/>
  <c r="B80" i="4"/>
  <c r="AD80" i="4"/>
  <c r="B25" i="4"/>
  <c r="AD25" i="4"/>
  <c r="AD34" i="4"/>
  <c r="B34" i="4"/>
  <c r="B35" i="4"/>
  <c r="AD35" i="4"/>
  <c r="B69" i="4"/>
  <c r="AD69" i="4"/>
  <c r="B55" i="4"/>
  <c r="AD55" i="4"/>
  <c r="B61" i="4"/>
  <c r="AD61" i="4"/>
  <c r="AD83" i="4"/>
  <c r="B83" i="4"/>
  <c r="AD56" i="3"/>
  <c r="B71" i="3"/>
  <c r="AD81" i="3"/>
  <c r="B129" i="3"/>
  <c r="AD43" i="3"/>
  <c r="B47" i="3"/>
  <c r="B87" i="3"/>
  <c r="AD61" i="3"/>
  <c r="B42" i="3"/>
  <c r="B65" i="3"/>
  <c r="AD74" i="2"/>
  <c r="B48" i="2"/>
  <c r="AD80" i="2"/>
  <c r="AD83" i="2"/>
  <c r="AD63" i="2"/>
  <c r="AD70" i="2"/>
  <c r="B44" i="2"/>
  <c r="B11" i="2"/>
  <c r="B78" i="2"/>
  <c r="B37" i="2"/>
  <c r="AD34" i="2"/>
  <c r="B13" i="2"/>
  <c r="B81" i="1"/>
  <c r="B52" i="2"/>
  <c r="B81" i="2"/>
  <c r="AD81" i="2"/>
  <c r="AD45" i="2"/>
  <c r="AD26" i="2"/>
  <c r="B23" i="2"/>
  <c r="AD17" i="2"/>
  <c r="AD61" i="2"/>
  <c r="AD79" i="2"/>
  <c r="B85" i="2"/>
  <c r="B36" i="2"/>
  <c r="B30" i="2"/>
  <c r="AD29" i="2"/>
  <c r="AD24" i="2"/>
  <c r="B15" i="2"/>
  <c r="B16" i="2"/>
  <c r="B84" i="2"/>
  <c r="AD84" i="2"/>
  <c r="B64" i="2"/>
  <c r="AD64" i="2"/>
  <c r="AD35" i="2"/>
  <c r="B35" i="2"/>
  <c r="AD113" i="2"/>
  <c r="B113" i="2"/>
  <c r="AD71" i="2"/>
  <c r="B71" i="2"/>
  <c r="AD49" i="2"/>
  <c r="B49" i="2"/>
  <c r="B65" i="2"/>
  <c r="AD65" i="2"/>
  <c r="AD21" i="2"/>
  <c r="B21" i="2"/>
  <c r="AD27" i="2"/>
  <c r="B27" i="2"/>
  <c r="B73" i="2"/>
  <c r="AD73" i="2"/>
  <c r="B67" i="2"/>
  <c r="AD67" i="2"/>
  <c r="AD46" i="2"/>
  <c r="B46" i="2"/>
  <c r="AD60" i="2"/>
  <c r="B60" i="2"/>
  <c r="AD82" i="2"/>
  <c r="B82" i="2"/>
  <c r="B72" i="2"/>
  <c r="AD72" i="2"/>
  <c r="B47" i="2"/>
  <c r="AD47" i="2"/>
  <c r="B62" i="2"/>
  <c r="AD62" i="2"/>
  <c r="B28" i="2"/>
  <c r="AD28" i="2"/>
  <c r="AD57" i="2"/>
  <c r="B57" i="2"/>
  <c r="B87" i="2"/>
  <c r="AD87" i="2"/>
  <c r="AD33" i="2"/>
  <c r="B33" i="2"/>
  <c r="AD40" i="2"/>
  <c r="B40" i="2"/>
  <c r="B54" i="2"/>
  <c r="AD54" i="2"/>
  <c r="AD55" i="2"/>
  <c r="B55" i="2"/>
  <c r="AD69" i="2"/>
  <c r="B69" i="2"/>
  <c r="AD76" i="2"/>
  <c r="B76" i="2"/>
  <c r="AD31" i="2"/>
  <c r="B31" i="2"/>
  <c r="B50" i="2"/>
  <c r="AD50" i="2"/>
  <c r="B89" i="2"/>
  <c r="AD89" i="2"/>
  <c r="B32" i="2"/>
  <c r="AD32" i="2"/>
  <c r="AD66" i="2"/>
  <c r="B66" i="2"/>
  <c r="B92" i="2"/>
  <c r="AD92" i="2"/>
  <c r="AD43" i="2"/>
  <c r="B43" i="2"/>
  <c r="B88" i="2"/>
  <c r="AD88" i="2"/>
  <c r="B58" i="2"/>
  <c r="AD58" i="2"/>
  <c r="B12" i="2"/>
  <c r="AD12" i="2"/>
  <c r="AD56" i="2"/>
  <c r="B56" i="2"/>
  <c r="AD77" i="2"/>
  <c r="B77" i="2"/>
  <c r="B39" i="2"/>
  <c r="AD39" i="2"/>
  <c r="B42" i="2"/>
  <c r="AD42" i="2"/>
  <c r="AD59" i="2"/>
  <c r="B59" i="2"/>
  <c r="AD53" i="2"/>
  <c r="B53" i="2"/>
  <c r="B86" i="2"/>
  <c r="AD86" i="2"/>
  <c r="B90" i="2"/>
  <c r="AD90" i="2"/>
  <c r="B38" i="2"/>
  <c r="AD38" i="2"/>
  <c r="B51" i="2"/>
  <c r="AD51" i="2"/>
  <c r="AD41" i="2"/>
  <c r="B41" i="2"/>
  <c r="B68" i="2"/>
  <c r="AD68" i="2"/>
  <c r="AD75" i="2"/>
  <c r="B75" i="2"/>
  <c r="AD66" i="1"/>
  <c r="AD50" i="1"/>
  <c r="B50" i="1"/>
  <c r="AD23" i="1"/>
  <c r="B23" i="1"/>
  <c r="B63" i="1"/>
  <c r="AD63" i="1"/>
  <c r="AD48" i="1"/>
  <c r="B48" i="1"/>
  <c r="B15" i="1"/>
  <c r="AD15" i="1"/>
  <c r="B34" i="1"/>
  <c r="AD34" i="1"/>
  <c r="B58" i="1"/>
  <c r="AD58" i="1"/>
  <c r="AD87" i="1"/>
  <c r="B87" i="1"/>
  <c r="B17" i="1"/>
  <c r="AD17" i="1"/>
  <c r="B60" i="1"/>
  <c r="AD60" i="1"/>
  <c r="B13" i="1"/>
  <c r="AD13" i="1"/>
  <c r="B46" i="1"/>
  <c r="AD46" i="1"/>
  <c r="AD21" i="1"/>
  <c r="B21" i="1"/>
  <c r="B40" i="1"/>
  <c r="AD40" i="1"/>
  <c r="B69" i="1"/>
  <c r="AD69" i="1"/>
  <c r="B26" i="1"/>
  <c r="AD26" i="1"/>
  <c r="AD71" i="1"/>
  <c r="B71" i="1"/>
  <c r="B44" i="1"/>
  <c r="AD44" i="1"/>
  <c r="AD78" i="1"/>
  <c r="B78" i="1"/>
  <c r="B19" i="1"/>
  <c r="AD19" i="1"/>
  <c r="B75" i="1"/>
  <c r="AD75" i="1"/>
  <c r="AD32" i="1"/>
  <c r="B32" i="1"/>
  <c r="B56" i="1"/>
  <c r="AD56" i="1"/>
  <c r="B90" i="1"/>
  <c r="AD90" i="1"/>
  <c r="B42" i="1"/>
  <c r="AD42" i="1"/>
  <c r="AD92" i="1"/>
  <c r="B92" i="1"/>
  <c r="B25" i="1"/>
  <c r="AD25" i="1"/>
  <c r="AD73" i="1"/>
  <c r="B73" i="1"/>
  <c r="AD12" i="1"/>
  <c r="B12" i="1"/>
  <c r="AD67" i="1"/>
  <c r="B67" i="1"/>
  <c r="AD29" i="1"/>
  <c r="B29" i="1"/>
  <c r="AD82" i="1"/>
  <c r="B82" i="1"/>
  <c r="B31" i="1"/>
  <c r="AD31" i="1"/>
  <c r="B55" i="1"/>
  <c r="AD55" i="1"/>
  <c r="AD79" i="1"/>
  <c r="B79" i="1"/>
  <c r="B52" i="1"/>
  <c r="AD52" i="1"/>
  <c r="B86" i="1"/>
  <c r="AD86" i="1"/>
  <c r="B38" i="1"/>
  <c r="AD38" i="1"/>
  <c r="AD83" i="1"/>
  <c r="B83" i="1"/>
  <c r="AD37" i="1"/>
  <c r="B37" i="1"/>
  <c r="B64" i="1"/>
  <c r="AD64" i="1"/>
  <c r="B44" i="3"/>
  <c r="AD44" i="3"/>
  <c r="AD11" i="3"/>
  <c r="B11" i="3"/>
  <c r="AD30" i="3"/>
  <c r="B30" i="3"/>
  <c r="B24" i="3"/>
  <c r="AD24" i="3"/>
  <c r="AD37" i="3"/>
  <c r="B37" i="3"/>
  <c r="B52" i="3"/>
  <c r="AD52" i="3"/>
  <c r="B19" i="3"/>
  <c r="AD32" i="3"/>
  <c r="B32" i="3"/>
  <c r="AD38" i="3"/>
  <c r="B38" i="3"/>
  <c r="B50" i="3"/>
  <c r="AD50" i="3"/>
  <c r="AD36" i="3"/>
  <c r="B36" i="3"/>
  <c r="AD68" i="3"/>
  <c r="B68" i="3"/>
  <c r="B40" i="3"/>
  <c r="AD40" i="3"/>
  <c r="AD22" i="3"/>
  <c r="B22" i="3"/>
  <c r="AD41" i="3"/>
  <c r="B41" i="3"/>
  <c r="B74" i="3"/>
  <c r="AD74" i="3"/>
  <c r="B33" i="3"/>
  <c r="AD33" i="3"/>
  <c r="AD69" i="3"/>
  <c r="B69" i="3"/>
  <c r="AD18" i="3"/>
  <c r="B18" i="3"/>
  <c r="AD66" i="3"/>
  <c r="B66" i="3"/>
  <c r="AD28" i="3"/>
  <c r="B28" i="3"/>
  <c r="AD14" i="3"/>
  <c r="B14" i="3"/>
  <c r="AD23" i="3"/>
  <c r="B23" i="3"/>
  <c r="B90" i="3"/>
  <c r="AD90" i="3"/>
  <c r="AD79" i="3"/>
  <c r="B79" i="3"/>
  <c r="AD64" i="3"/>
  <c r="B64" i="3"/>
  <c r="B55" i="3"/>
  <c r="AD55" i="3"/>
  <c r="AD84" i="3"/>
  <c r="B84" i="3"/>
  <c r="B17" i="3"/>
  <c r="AD17" i="3"/>
  <c r="B31" i="3"/>
  <c r="AD31" i="3"/>
  <c r="B12" i="3"/>
  <c r="AD12" i="3"/>
  <c r="AD59" i="3"/>
  <c r="B59" i="3"/>
  <c r="AD88" i="3"/>
  <c r="B88" i="3"/>
  <c r="AD62" i="3"/>
  <c r="B62" i="3"/>
  <c r="B78" i="3"/>
  <c r="AD78" i="3"/>
  <c r="AD29" i="3"/>
  <c r="B29" i="3"/>
  <c r="AD16" i="3"/>
  <c r="B16" i="3"/>
  <c r="B57" i="3"/>
  <c r="AD57" i="3"/>
  <c r="B73" i="3"/>
  <c r="AD73" i="3"/>
  <c r="B89" i="3"/>
  <c r="AD89" i="3"/>
  <c r="B49" i="3"/>
  <c r="AD49" i="3"/>
  <c r="AD34" i="3"/>
  <c r="B34" i="3"/>
  <c r="AD85" i="3"/>
  <c r="B85" i="3"/>
  <c r="AD51" i="3"/>
  <c r="B51" i="3"/>
  <c r="B82" i="3"/>
  <c r="AD82" i="3"/>
  <c r="AD86" i="3"/>
  <c r="B86" i="3"/>
  <c r="AD35" i="3"/>
  <c r="B35" i="3"/>
  <c r="B72" i="3"/>
  <c r="AD72" i="3"/>
  <c r="B63" i="3"/>
  <c r="AD63" i="3"/>
  <c r="AD45" i="3"/>
  <c r="B45" i="3"/>
  <c r="AD25" i="3"/>
  <c r="B25" i="3"/>
  <c r="B80" i="3"/>
  <c r="AD80" i="3"/>
  <c r="AD13" i="3"/>
  <c r="B13" i="3"/>
  <c r="B70" i="3"/>
  <c r="AD70" i="3"/>
  <c r="AD26" i="3"/>
  <c r="B26" i="3"/>
  <c r="B15" i="3"/>
  <c r="AD15" i="3"/>
  <c r="B27" i="3"/>
  <c r="AD27" i="3"/>
  <c r="B58" i="3"/>
  <c r="AD58" i="3"/>
  <c r="B75" i="3"/>
  <c r="AD75" i="3"/>
  <c r="AD60" i="3"/>
  <c r="B60" i="3"/>
  <c r="B76" i="3"/>
  <c r="AD76" i="3"/>
  <c r="B92" i="3"/>
  <c r="AD92" i="3"/>
  <c r="B21" i="3"/>
  <c r="AD21" i="3"/>
  <c r="AD53" i="3"/>
  <c r="B53" i="3"/>
  <c r="AD67" i="3"/>
  <c r="B67" i="3"/>
  <c r="AD83" i="3"/>
  <c r="B83" i="3"/>
  <c r="AD76" i="5"/>
  <c r="B76" i="5"/>
  <c r="AD29" i="5"/>
  <c r="B29" i="5"/>
  <c r="AD30" i="5"/>
  <c r="B30" i="5"/>
  <c r="AD38" i="5"/>
  <c r="B38" i="5"/>
  <c r="B27" i="5"/>
  <c r="AD27" i="5"/>
  <c r="B80" i="5"/>
  <c r="AD80" i="5"/>
  <c r="AD40" i="5"/>
  <c r="B40" i="5"/>
  <c r="B48" i="5"/>
  <c r="AD48" i="5"/>
  <c r="B67" i="5"/>
  <c r="AD67" i="5"/>
  <c r="B45" i="5"/>
  <c r="AD45" i="5"/>
  <c r="B66" i="5"/>
  <c r="AD66" i="5"/>
  <c r="AD31" i="5"/>
  <c r="B31" i="5"/>
  <c r="AD69" i="5"/>
  <c r="B69" i="5"/>
  <c r="AD62" i="5"/>
  <c r="B62" i="5"/>
  <c r="AD63" i="5"/>
  <c r="B63" i="5"/>
  <c r="B92" i="5"/>
  <c r="AD92" i="5"/>
  <c r="B50" i="5"/>
  <c r="AD50" i="5"/>
  <c r="B88" i="5"/>
  <c r="AD88" i="5"/>
  <c r="B17" i="5"/>
  <c r="AD17" i="5"/>
  <c r="AD24" i="5"/>
  <c r="B24" i="5"/>
  <c r="AD74" i="5"/>
  <c r="B74" i="5"/>
  <c r="AD15" i="5"/>
  <c r="B15" i="5"/>
  <c r="B71" i="5"/>
  <c r="AD71" i="5"/>
  <c r="AD78" i="5"/>
  <c r="B78" i="5"/>
  <c r="AD19" i="5"/>
  <c r="B19" i="5"/>
  <c r="AD72" i="5"/>
  <c r="B72" i="5"/>
  <c r="AD90" i="5"/>
  <c r="B90" i="5"/>
  <c r="AD83" i="5"/>
  <c r="B83" i="5"/>
  <c r="AD84" i="5"/>
  <c r="B84" i="5"/>
  <c r="B37" i="5"/>
  <c r="AD37" i="5"/>
  <c r="AD52" i="5"/>
  <c r="B52" i="5"/>
  <c r="B12" i="5"/>
  <c r="AD12" i="5"/>
  <c r="B23" i="5"/>
  <c r="AD23" i="5"/>
  <c r="B35" i="5"/>
  <c r="AD35" i="5"/>
  <c r="B11" i="5"/>
  <c r="AD11" i="5"/>
  <c r="AD82" i="5"/>
  <c r="B8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6" authorId="0" shapeId="0" xr:uid="{00000000-0006-0000-0000-000001000000}">
      <text>
        <r>
          <rPr>
            <b/>
            <sz val="8"/>
            <color indexed="8"/>
            <rFont val="Tahoma"/>
            <family val="2"/>
          </rPr>
          <t>1</t>
        </r>
        <r>
          <rPr>
            <sz val="8"/>
            <color indexed="8"/>
            <rFont val="Tahoma"/>
            <family val="2"/>
          </rPr>
          <t xml:space="preserve">=Inscrits
</t>
        </r>
        <r>
          <rPr>
            <b/>
            <sz val="8"/>
            <color indexed="8"/>
            <rFont val="Tahoma"/>
            <family val="2"/>
          </rPr>
          <t>0</t>
        </r>
        <r>
          <rPr>
            <sz val="8"/>
            <color indexed="8"/>
            <rFont val="Tahoma"/>
            <family val="2"/>
          </rPr>
          <t>=Non inscrits pas de 
    dossards attribués</t>
        </r>
      </text>
    </comment>
    <comment ref="H6" authorId="0" shapeId="0" xr:uid="{00000000-0006-0000-0000-000002000000}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Fonction de la colonne AC11 et AD11
</t>
        </r>
      </text>
    </comment>
    <comment ref="I6" authorId="0" shapeId="0" xr:uid="{00000000-0006-0000-0000-000003000000}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Attribution des points
Voir réglement
</t>
        </r>
      </text>
    </comment>
    <comment ref="AB6" authorId="0" shapeId="0" xr:uid="{00000000-0006-0000-0000-000004000000}">
      <text>
        <r>
          <rPr>
            <sz val="8"/>
            <color indexed="8"/>
            <rFont val="Tahoma"/>
            <family val="2"/>
          </rPr>
          <t xml:space="preserve">Total des manches
cumulées
</t>
        </r>
        <r>
          <rPr>
            <b/>
            <sz val="8"/>
            <color indexed="8"/>
            <rFont val="Tahoma"/>
            <family val="2"/>
          </rPr>
          <t xml:space="preserve">
</t>
        </r>
      </text>
    </comment>
    <comment ref="AC6" authorId="0" shapeId="0" xr:uid="{00000000-0006-0000-0000-000005000000}">
      <text>
        <r>
          <rPr>
            <sz val="8"/>
            <color indexed="8"/>
            <rFont val="Tahoma"/>
            <family val="2"/>
          </rPr>
          <t xml:space="preserve">Cette fonction change 
de la colonne "A n…"
</t>
        </r>
      </text>
    </comment>
    <comment ref="AD6" authorId="0" shapeId="0" xr:uid="{00000000-0006-0000-0000-000006000000}">
      <text>
        <r>
          <rPr>
            <sz val="8"/>
            <color indexed="8"/>
            <rFont val="Tahoma"/>
            <family val="2"/>
          </rPr>
          <t>Total des manches moins le plus mauvais des résultats.
Il faut impérativement le total
de toutes les épreuves.</t>
        </r>
      </text>
    </comment>
    <comment ref="AF6" authorId="0" shapeId="0" xr:uid="{00000000-0006-0000-0000-000007000000}">
      <text>
        <r>
          <rPr>
            <sz val="8"/>
            <color indexed="8"/>
            <rFont val="Tahoma"/>
            <family val="2"/>
          </rPr>
          <t>cette colonne ne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>change pas.
Ordre d' arrivée.</t>
        </r>
      </text>
    </comment>
    <comment ref="AG6" authorId="0" shapeId="0" xr:uid="{00000000-0006-0000-0000-000008000000}">
      <text>
        <r>
          <rPr>
            <sz val="8"/>
            <color indexed="8"/>
            <rFont val="Tahoma"/>
            <family val="2"/>
          </rPr>
          <t xml:space="preserve">Frapper lenuméro de dossard d' arrivée </t>
        </r>
      </text>
    </comment>
    <comment ref="A9" authorId="0" shapeId="0" xr:uid="{00000000-0006-0000-0000-000009000000}">
      <text>
        <r>
          <rPr>
            <sz val="8"/>
            <color indexed="8"/>
            <rFont val="Tahoma"/>
            <family val="2"/>
          </rPr>
          <t xml:space="preserve">La colonne de classement
ne bouge pas.
Cette colonne sera insérée dans le tri que pour l' attrubution des dossards.
</t>
        </r>
      </text>
    </comment>
    <comment ref="B9" authorId="0" shapeId="0" xr:uid="{00000000-0006-0000-0000-00000A000000}">
      <text>
        <r>
          <rPr>
            <sz val="8"/>
            <color indexed="8"/>
            <rFont val="Tahoma"/>
            <family val="2"/>
          </rPr>
          <t>Colonne rattachée à
la colonne AA(n…)</t>
        </r>
      </text>
    </comment>
    <comment ref="C10" authorId="0" shapeId="0" xr:uid="{00000000-0006-0000-0000-00000B000000}">
      <text>
        <r>
          <rPr>
            <sz val="8"/>
            <color indexed="8"/>
            <rFont val="Tahoma"/>
            <family val="2"/>
          </rPr>
          <t xml:space="preserve">Attacher  manuellement un  numéro dossard pour chaque épreuve.
Ne rien inscrire pour les non participants
</t>
        </r>
      </text>
    </comment>
    <comment ref="C142" authorId="0" shapeId="0" xr:uid="{00000000-0006-0000-0000-00000C000000}">
      <text>
        <r>
          <rPr>
            <sz val="8"/>
            <color indexed="8"/>
            <rFont val="Tahoma"/>
            <family val="2"/>
          </rPr>
          <t>Insére automatiquement
le numéro de Dossard</t>
        </r>
      </text>
    </comment>
    <comment ref="D142" authorId="0" shapeId="0" xr:uid="{00000000-0006-0000-0000-00000D000000}">
      <text>
        <r>
          <rPr>
            <sz val="8"/>
            <color indexed="8"/>
            <rFont val="Tahoma"/>
            <family val="2"/>
          </rPr>
          <t xml:space="preserve">Insère automatiquement le nom et prénom
</t>
        </r>
      </text>
    </comment>
    <comment ref="E142" authorId="0" shapeId="0" xr:uid="{00000000-0006-0000-0000-00000E000000}">
      <text>
        <r>
          <rPr>
            <sz val="8"/>
            <color indexed="8"/>
            <rFont val="Tahoma"/>
            <family val="2"/>
          </rPr>
          <t xml:space="preserve">Insère automatiquement le Club
</t>
        </r>
      </text>
    </comment>
    <comment ref="F142" authorId="0" shapeId="0" xr:uid="{00000000-0006-0000-0000-00000F000000}">
      <text>
        <r>
          <rPr>
            <sz val="8"/>
            <color indexed="8"/>
            <rFont val="Tahoma"/>
            <family val="2"/>
          </rPr>
          <t xml:space="preserve">Insère automatiquement la fédération
</t>
        </r>
      </text>
    </comment>
    <comment ref="I142" authorId="0" shapeId="0" xr:uid="{00000000-0006-0000-0000-000010000000}">
      <text>
        <r>
          <rPr>
            <sz val="8"/>
            <color indexed="8"/>
            <rFont val="Tahoma"/>
            <family val="2"/>
          </rPr>
          <t xml:space="preserve">Compléter la date denaissance avec la licence ou document officiel
</t>
        </r>
      </text>
    </comment>
    <comment ref="U143" authorId="0" shapeId="0" xr:uid="{00000000-0006-0000-0000-000011000000}">
      <text>
        <r>
          <rPr>
            <sz val="8"/>
            <color indexed="8"/>
            <rFont val="Tahoma"/>
            <family val="2"/>
          </rPr>
          <t>GUILLIOT:
Insère automatiquement
le nom  frappé en
D110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6" authorId="0" shapeId="0" xr:uid="{00000000-0006-0000-0100-000001000000}">
      <text>
        <r>
          <rPr>
            <b/>
            <sz val="8"/>
            <color indexed="8"/>
            <rFont val="Tahoma"/>
            <family val="2"/>
          </rPr>
          <t>1</t>
        </r>
        <r>
          <rPr>
            <sz val="8"/>
            <color indexed="8"/>
            <rFont val="Tahoma"/>
            <family val="2"/>
          </rPr>
          <t xml:space="preserve">=Inscrits
</t>
        </r>
        <r>
          <rPr>
            <b/>
            <sz val="8"/>
            <color indexed="8"/>
            <rFont val="Tahoma"/>
            <family val="2"/>
          </rPr>
          <t>0</t>
        </r>
        <r>
          <rPr>
            <sz val="8"/>
            <color indexed="8"/>
            <rFont val="Tahoma"/>
            <family val="2"/>
          </rPr>
          <t>=Non inscrits pas de 
    dossards attribués</t>
        </r>
      </text>
    </comment>
    <comment ref="H6" authorId="0" shapeId="0" xr:uid="{00000000-0006-0000-0100-000002000000}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Fonction de la colonne AC11 et AD11
</t>
        </r>
      </text>
    </comment>
    <comment ref="I6" authorId="0" shapeId="0" xr:uid="{00000000-0006-0000-0100-000003000000}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Attribution des points
Voir réglement
</t>
        </r>
      </text>
    </comment>
    <comment ref="AB6" authorId="0" shapeId="0" xr:uid="{00000000-0006-0000-0100-000004000000}">
      <text>
        <r>
          <rPr>
            <sz val="8"/>
            <color indexed="8"/>
            <rFont val="Tahoma"/>
            <family val="2"/>
          </rPr>
          <t xml:space="preserve">Total des manches
cumulées
</t>
        </r>
        <r>
          <rPr>
            <b/>
            <sz val="8"/>
            <color indexed="8"/>
            <rFont val="Tahoma"/>
            <family val="2"/>
          </rPr>
          <t xml:space="preserve">
</t>
        </r>
      </text>
    </comment>
    <comment ref="AC6" authorId="0" shapeId="0" xr:uid="{00000000-0006-0000-0100-000005000000}">
      <text>
        <r>
          <rPr>
            <sz val="8"/>
            <color indexed="8"/>
            <rFont val="Tahoma"/>
            <family val="2"/>
          </rPr>
          <t xml:space="preserve">Cette fonction change 
de la colonne "A n…"
</t>
        </r>
      </text>
    </comment>
    <comment ref="AD6" authorId="0" shapeId="0" xr:uid="{00000000-0006-0000-0100-000006000000}">
      <text>
        <r>
          <rPr>
            <sz val="8"/>
            <color indexed="8"/>
            <rFont val="Tahoma"/>
            <family val="2"/>
          </rPr>
          <t>Total des manches moins le plus mauvais des résultats.
Il faut impérativement le total
de toutes les épreuves.</t>
        </r>
      </text>
    </comment>
    <comment ref="AF6" authorId="0" shapeId="0" xr:uid="{00000000-0006-0000-0100-000007000000}">
      <text>
        <r>
          <rPr>
            <sz val="8"/>
            <color indexed="8"/>
            <rFont val="Tahoma"/>
            <family val="2"/>
          </rPr>
          <t>cette colonne ne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>change pas.
Ordre d' arrivée.</t>
        </r>
      </text>
    </comment>
    <comment ref="AG6" authorId="0" shapeId="0" xr:uid="{00000000-0006-0000-0100-000008000000}">
      <text>
        <r>
          <rPr>
            <sz val="8"/>
            <color indexed="8"/>
            <rFont val="Tahoma"/>
            <family val="2"/>
          </rPr>
          <t xml:space="preserve">Frapper lenuméro de dossard d' arrivée </t>
        </r>
      </text>
    </comment>
    <comment ref="A9" authorId="0" shapeId="0" xr:uid="{00000000-0006-0000-0100-000009000000}">
      <text>
        <r>
          <rPr>
            <sz val="8"/>
            <color indexed="8"/>
            <rFont val="Tahoma"/>
            <family val="2"/>
          </rPr>
          <t xml:space="preserve">La colonne de classement
ne bouge pas.
Cette colonne sera insérée dans le tri que pour l' attrubution des dossards.
</t>
        </r>
      </text>
    </comment>
    <comment ref="B9" authorId="0" shapeId="0" xr:uid="{00000000-0006-0000-0100-00000A000000}">
      <text>
        <r>
          <rPr>
            <sz val="8"/>
            <color indexed="8"/>
            <rFont val="Tahoma"/>
            <family val="2"/>
          </rPr>
          <t>Colonne rattachée à
la colonne AA(n…)</t>
        </r>
      </text>
    </comment>
    <comment ref="C10" authorId="0" shapeId="0" xr:uid="{00000000-0006-0000-0100-00000B000000}">
      <text>
        <r>
          <rPr>
            <sz val="8"/>
            <color indexed="8"/>
            <rFont val="Tahoma"/>
            <family val="2"/>
          </rPr>
          <t xml:space="preserve">Attacher  manuellement un  numéro dossard pour chaque épreuve.
Ne rien inscrire pour les non participants
</t>
        </r>
      </text>
    </comment>
    <comment ref="C142" authorId="0" shapeId="0" xr:uid="{00000000-0006-0000-0100-00000C000000}">
      <text>
        <r>
          <rPr>
            <sz val="8"/>
            <color indexed="8"/>
            <rFont val="Tahoma"/>
            <family val="2"/>
          </rPr>
          <t>Insére automatiquement
le numéro de Dossard</t>
        </r>
      </text>
    </comment>
    <comment ref="D142" authorId="0" shapeId="0" xr:uid="{00000000-0006-0000-0100-00000D000000}">
      <text>
        <r>
          <rPr>
            <sz val="8"/>
            <color indexed="8"/>
            <rFont val="Tahoma"/>
            <family val="2"/>
          </rPr>
          <t xml:space="preserve">Insère automatiquement le nom et prénom
</t>
        </r>
      </text>
    </comment>
    <comment ref="E142" authorId="0" shapeId="0" xr:uid="{00000000-0006-0000-0100-00000E000000}">
      <text>
        <r>
          <rPr>
            <sz val="8"/>
            <color indexed="8"/>
            <rFont val="Tahoma"/>
            <family val="2"/>
          </rPr>
          <t xml:space="preserve">Insère automatiquement le Club
</t>
        </r>
      </text>
    </comment>
    <comment ref="F142" authorId="0" shapeId="0" xr:uid="{00000000-0006-0000-0100-00000F000000}">
      <text>
        <r>
          <rPr>
            <sz val="8"/>
            <color indexed="8"/>
            <rFont val="Tahoma"/>
            <family val="2"/>
          </rPr>
          <t xml:space="preserve">Insère automatiquement la fédération
</t>
        </r>
      </text>
    </comment>
    <comment ref="I142" authorId="0" shapeId="0" xr:uid="{00000000-0006-0000-0100-000010000000}">
      <text>
        <r>
          <rPr>
            <sz val="8"/>
            <color indexed="8"/>
            <rFont val="Tahoma"/>
            <family val="2"/>
          </rPr>
          <t xml:space="preserve">Compléter la date denaissance avec la licence ou document officiel
</t>
        </r>
      </text>
    </comment>
    <comment ref="U143" authorId="0" shapeId="0" xr:uid="{00000000-0006-0000-0100-000011000000}">
      <text>
        <r>
          <rPr>
            <sz val="8"/>
            <color indexed="8"/>
            <rFont val="Tahoma"/>
            <family val="2"/>
          </rPr>
          <t>GUILLIOT:
Insère automatiquement
le nom  frappé en
D110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6" authorId="0" shapeId="0" xr:uid="{00000000-0006-0000-0200-000001000000}">
      <text>
        <r>
          <rPr>
            <b/>
            <sz val="8"/>
            <color indexed="8"/>
            <rFont val="Tahoma"/>
            <family val="2"/>
          </rPr>
          <t>1</t>
        </r>
        <r>
          <rPr>
            <sz val="8"/>
            <color indexed="8"/>
            <rFont val="Tahoma"/>
            <family val="2"/>
          </rPr>
          <t xml:space="preserve">=Inscrits
</t>
        </r>
        <r>
          <rPr>
            <b/>
            <sz val="8"/>
            <color indexed="8"/>
            <rFont val="Tahoma"/>
            <family val="2"/>
          </rPr>
          <t>0</t>
        </r>
        <r>
          <rPr>
            <sz val="8"/>
            <color indexed="8"/>
            <rFont val="Tahoma"/>
            <family val="2"/>
          </rPr>
          <t>=Non inscrits pas de 
    dossards attribués</t>
        </r>
      </text>
    </comment>
    <comment ref="H6" authorId="0" shapeId="0" xr:uid="{00000000-0006-0000-0200-000002000000}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Fonction de la colonne AC11 et AD11
</t>
        </r>
      </text>
    </comment>
    <comment ref="I6" authorId="0" shapeId="0" xr:uid="{00000000-0006-0000-0200-000003000000}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Attribution des points
Voir réglement
</t>
        </r>
      </text>
    </comment>
    <comment ref="AB6" authorId="0" shapeId="0" xr:uid="{00000000-0006-0000-0200-000004000000}">
      <text>
        <r>
          <rPr>
            <sz val="8"/>
            <color indexed="8"/>
            <rFont val="Tahoma"/>
            <family val="2"/>
          </rPr>
          <t xml:space="preserve">Total des manches
cumulées
</t>
        </r>
        <r>
          <rPr>
            <b/>
            <sz val="8"/>
            <color indexed="8"/>
            <rFont val="Tahoma"/>
            <family val="2"/>
          </rPr>
          <t xml:space="preserve">
</t>
        </r>
      </text>
    </comment>
    <comment ref="AC6" authorId="0" shapeId="0" xr:uid="{00000000-0006-0000-0200-000005000000}">
      <text>
        <r>
          <rPr>
            <sz val="8"/>
            <color indexed="8"/>
            <rFont val="Tahoma"/>
            <family val="2"/>
          </rPr>
          <t xml:space="preserve">Cette fonction change 
de la colonne "A n…"
</t>
        </r>
      </text>
    </comment>
    <comment ref="AD6" authorId="0" shapeId="0" xr:uid="{00000000-0006-0000-0200-000006000000}">
      <text>
        <r>
          <rPr>
            <sz val="8"/>
            <color indexed="8"/>
            <rFont val="Tahoma"/>
            <family val="2"/>
          </rPr>
          <t>Total des manches moins le plus mauvais des résultats.
Il faut impérativement le total
de toutes les épreuves.</t>
        </r>
      </text>
    </comment>
    <comment ref="AF6" authorId="0" shapeId="0" xr:uid="{00000000-0006-0000-0200-000007000000}">
      <text>
        <r>
          <rPr>
            <sz val="8"/>
            <color indexed="8"/>
            <rFont val="Tahoma"/>
            <family val="2"/>
          </rPr>
          <t>cette colonne ne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>change pas.
Ordre d' arrivée.</t>
        </r>
      </text>
    </comment>
    <comment ref="AG6" authorId="0" shapeId="0" xr:uid="{00000000-0006-0000-0200-000008000000}">
      <text>
        <r>
          <rPr>
            <sz val="8"/>
            <color indexed="8"/>
            <rFont val="Tahoma"/>
            <family val="2"/>
          </rPr>
          <t xml:space="preserve">Frapper lenuméro de dossard d' arrivée </t>
        </r>
      </text>
    </comment>
    <comment ref="A9" authorId="0" shapeId="0" xr:uid="{00000000-0006-0000-0200-000009000000}">
      <text>
        <r>
          <rPr>
            <sz val="8"/>
            <color indexed="8"/>
            <rFont val="Tahoma"/>
            <family val="2"/>
          </rPr>
          <t xml:space="preserve">La colonne de classement
ne bouge pas.
Cette colonne sera insérée dans le tri que pour l' attrubution des dossards.
</t>
        </r>
      </text>
    </comment>
    <comment ref="B9" authorId="0" shapeId="0" xr:uid="{00000000-0006-0000-0200-00000A000000}">
      <text>
        <r>
          <rPr>
            <sz val="8"/>
            <color indexed="8"/>
            <rFont val="Tahoma"/>
            <family val="2"/>
          </rPr>
          <t>Colonne rattachée à
la colonne AA(n…)</t>
        </r>
      </text>
    </comment>
    <comment ref="C10" authorId="0" shapeId="0" xr:uid="{00000000-0006-0000-0200-00000B000000}">
      <text>
        <r>
          <rPr>
            <sz val="8"/>
            <color indexed="8"/>
            <rFont val="Tahoma"/>
            <family val="2"/>
          </rPr>
          <t xml:space="preserve">Attacher  manuellement un  numéro dossard pour chaque épreuve.
Ne rien inscrire pour les non participants
</t>
        </r>
      </text>
    </comment>
    <comment ref="C142" authorId="0" shapeId="0" xr:uid="{00000000-0006-0000-0200-00000C000000}">
      <text>
        <r>
          <rPr>
            <sz val="8"/>
            <color indexed="8"/>
            <rFont val="Tahoma"/>
            <family val="2"/>
          </rPr>
          <t>Insére automatiquement
le numéro de Dossard</t>
        </r>
      </text>
    </comment>
    <comment ref="D142" authorId="0" shapeId="0" xr:uid="{00000000-0006-0000-0200-00000D000000}">
      <text>
        <r>
          <rPr>
            <sz val="8"/>
            <color indexed="8"/>
            <rFont val="Tahoma"/>
            <family val="2"/>
          </rPr>
          <t xml:space="preserve">Insère automatiquement le nom et prénom
</t>
        </r>
      </text>
    </comment>
    <comment ref="E142" authorId="0" shapeId="0" xr:uid="{00000000-0006-0000-0200-00000E000000}">
      <text>
        <r>
          <rPr>
            <sz val="8"/>
            <color indexed="8"/>
            <rFont val="Tahoma"/>
            <family val="2"/>
          </rPr>
          <t xml:space="preserve">Insère automatiquement le Club
</t>
        </r>
      </text>
    </comment>
    <comment ref="F142" authorId="0" shapeId="0" xr:uid="{00000000-0006-0000-0200-00000F000000}">
      <text>
        <r>
          <rPr>
            <sz val="8"/>
            <color indexed="8"/>
            <rFont val="Tahoma"/>
            <family val="2"/>
          </rPr>
          <t xml:space="preserve">Insère automatiquement la fédération
</t>
        </r>
      </text>
    </comment>
    <comment ref="I142" authorId="0" shapeId="0" xr:uid="{00000000-0006-0000-0200-000010000000}">
      <text>
        <r>
          <rPr>
            <sz val="8"/>
            <color indexed="8"/>
            <rFont val="Tahoma"/>
            <family val="2"/>
          </rPr>
          <t xml:space="preserve">Compléter la date denaissance avec la licence ou document officiel
</t>
        </r>
      </text>
    </comment>
    <comment ref="U143" authorId="0" shapeId="0" xr:uid="{00000000-0006-0000-0200-000011000000}">
      <text>
        <r>
          <rPr>
            <sz val="8"/>
            <color indexed="8"/>
            <rFont val="Tahoma"/>
            <family val="2"/>
          </rPr>
          <t>GUILLIOT:
Insère automatiquement
le nom  frappé en
D110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6" authorId="0" shapeId="0" xr:uid="{00000000-0006-0000-0300-000001000000}">
      <text>
        <r>
          <rPr>
            <b/>
            <sz val="8"/>
            <color indexed="8"/>
            <rFont val="Tahoma"/>
            <family val="2"/>
          </rPr>
          <t>1</t>
        </r>
        <r>
          <rPr>
            <sz val="8"/>
            <color indexed="8"/>
            <rFont val="Tahoma"/>
            <family val="2"/>
          </rPr>
          <t xml:space="preserve">=Inscrits
</t>
        </r>
        <r>
          <rPr>
            <b/>
            <sz val="8"/>
            <color indexed="8"/>
            <rFont val="Tahoma"/>
            <family val="2"/>
          </rPr>
          <t>0</t>
        </r>
        <r>
          <rPr>
            <sz val="8"/>
            <color indexed="8"/>
            <rFont val="Tahoma"/>
            <family val="2"/>
          </rPr>
          <t>=Non inscrits pas de 
    dossards attribués</t>
        </r>
      </text>
    </comment>
    <comment ref="H6" authorId="0" shapeId="0" xr:uid="{00000000-0006-0000-0300-000002000000}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Fonction de la colonne AC11 et AD11
</t>
        </r>
      </text>
    </comment>
    <comment ref="I6" authorId="0" shapeId="0" xr:uid="{00000000-0006-0000-0300-000003000000}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Attribution des points
Voir réglement
</t>
        </r>
      </text>
    </comment>
    <comment ref="AB6" authorId="0" shapeId="0" xr:uid="{00000000-0006-0000-0300-000004000000}">
      <text>
        <r>
          <rPr>
            <sz val="8"/>
            <color indexed="8"/>
            <rFont val="Tahoma"/>
            <family val="2"/>
          </rPr>
          <t xml:space="preserve">Total des manches
cumulées
</t>
        </r>
        <r>
          <rPr>
            <b/>
            <sz val="8"/>
            <color indexed="8"/>
            <rFont val="Tahoma"/>
            <family val="2"/>
          </rPr>
          <t xml:space="preserve">
</t>
        </r>
      </text>
    </comment>
    <comment ref="AC6" authorId="0" shapeId="0" xr:uid="{00000000-0006-0000-0300-000005000000}">
      <text>
        <r>
          <rPr>
            <sz val="8"/>
            <color indexed="8"/>
            <rFont val="Tahoma"/>
            <family val="2"/>
          </rPr>
          <t xml:space="preserve">Cette fonction change 
de la colonne "A n…"
</t>
        </r>
      </text>
    </comment>
    <comment ref="AD6" authorId="0" shapeId="0" xr:uid="{00000000-0006-0000-0300-000006000000}">
      <text>
        <r>
          <rPr>
            <sz val="8"/>
            <color indexed="8"/>
            <rFont val="Tahoma"/>
            <family val="2"/>
          </rPr>
          <t>Total des manches moins le plus mauvais des résultats.
Il faut impérativement le total
de toutes les épreuves.</t>
        </r>
      </text>
    </comment>
    <comment ref="AF6" authorId="0" shapeId="0" xr:uid="{00000000-0006-0000-0300-000007000000}">
      <text>
        <r>
          <rPr>
            <sz val="8"/>
            <color indexed="8"/>
            <rFont val="Tahoma"/>
            <family val="2"/>
          </rPr>
          <t>cette colonne ne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>change pas.
Ordre d' arrivée.</t>
        </r>
      </text>
    </comment>
    <comment ref="AG6" authorId="0" shapeId="0" xr:uid="{00000000-0006-0000-0300-000008000000}">
      <text>
        <r>
          <rPr>
            <sz val="8"/>
            <color indexed="8"/>
            <rFont val="Tahoma"/>
            <family val="2"/>
          </rPr>
          <t xml:space="preserve">Frapper lenuméro de dossard d' arrivée </t>
        </r>
      </text>
    </comment>
    <comment ref="A9" authorId="0" shapeId="0" xr:uid="{00000000-0006-0000-0300-000009000000}">
      <text>
        <r>
          <rPr>
            <sz val="8"/>
            <color indexed="8"/>
            <rFont val="Tahoma"/>
            <family val="2"/>
          </rPr>
          <t xml:space="preserve">La colonne de classement
ne bouge pas.
Cette colonne sera insérée dans le tri que pour l' attrubution des dossards.
</t>
        </r>
      </text>
    </comment>
    <comment ref="B9" authorId="0" shapeId="0" xr:uid="{00000000-0006-0000-0300-00000A000000}">
      <text>
        <r>
          <rPr>
            <sz val="8"/>
            <color indexed="8"/>
            <rFont val="Tahoma"/>
            <family val="2"/>
          </rPr>
          <t>Colonne rattachée à
la colonne AA(n…)</t>
        </r>
      </text>
    </comment>
    <comment ref="C10" authorId="0" shapeId="0" xr:uid="{00000000-0006-0000-0300-00000B000000}">
      <text>
        <r>
          <rPr>
            <sz val="8"/>
            <color indexed="8"/>
            <rFont val="Tahoma"/>
            <family val="2"/>
          </rPr>
          <t xml:space="preserve">Attacher  manuellement un  numéro dossard pour chaque épreuve.
Ne rien inscrire pour les non participants
</t>
        </r>
      </text>
    </comment>
    <comment ref="C142" authorId="0" shapeId="0" xr:uid="{00000000-0006-0000-0300-00000C000000}">
      <text>
        <r>
          <rPr>
            <sz val="8"/>
            <color indexed="8"/>
            <rFont val="Tahoma"/>
            <family val="2"/>
          </rPr>
          <t>Insére automatiquement
le numéro de Dossard</t>
        </r>
      </text>
    </comment>
    <comment ref="D142" authorId="0" shapeId="0" xr:uid="{00000000-0006-0000-0300-00000D000000}">
      <text>
        <r>
          <rPr>
            <sz val="8"/>
            <color indexed="8"/>
            <rFont val="Tahoma"/>
            <family val="2"/>
          </rPr>
          <t xml:space="preserve">Insère automatiquement le nom et prénom
</t>
        </r>
      </text>
    </comment>
    <comment ref="E142" authorId="0" shapeId="0" xr:uid="{00000000-0006-0000-0300-00000E000000}">
      <text>
        <r>
          <rPr>
            <sz val="8"/>
            <color indexed="8"/>
            <rFont val="Tahoma"/>
            <family val="2"/>
          </rPr>
          <t xml:space="preserve">Insère automatiquement le Club
</t>
        </r>
      </text>
    </comment>
    <comment ref="F142" authorId="0" shapeId="0" xr:uid="{00000000-0006-0000-0300-00000F000000}">
      <text>
        <r>
          <rPr>
            <sz val="8"/>
            <color indexed="8"/>
            <rFont val="Tahoma"/>
            <family val="2"/>
          </rPr>
          <t xml:space="preserve">Insère automatiquement la fédération
</t>
        </r>
      </text>
    </comment>
    <comment ref="I142" authorId="0" shapeId="0" xr:uid="{00000000-0006-0000-0300-000010000000}">
      <text>
        <r>
          <rPr>
            <sz val="8"/>
            <color indexed="8"/>
            <rFont val="Tahoma"/>
            <family val="2"/>
          </rPr>
          <t xml:space="preserve">Compléter la date denaissance avec la licence ou document officiel
</t>
        </r>
      </text>
    </comment>
    <comment ref="U143" authorId="0" shapeId="0" xr:uid="{00000000-0006-0000-0300-000011000000}">
      <text>
        <r>
          <rPr>
            <sz val="8"/>
            <color indexed="8"/>
            <rFont val="Tahoma"/>
            <family val="2"/>
          </rPr>
          <t>GUILLIOT:
Insère automatiquement
le nom  frappé en
D110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6" authorId="0" shapeId="0" xr:uid="{00000000-0006-0000-0400-000001000000}">
      <text>
        <r>
          <rPr>
            <b/>
            <sz val="8"/>
            <color indexed="8"/>
            <rFont val="Tahoma"/>
            <family val="2"/>
          </rPr>
          <t>1</t>
        </r>
        <r>
          <rPr>
            <sz val="8"/>
            <color indexed="8"/>
            <rFont val="Tahoma"/>
            <family val="2"/>
          </rPr>
          <t xml:space="preserve">=Inscrits
</t>
        </r>
        <r>
          <rPr>
            <b/>
            <sz val="8"/>
            <color indexed="8"/>
            <rFont val="Tahoma"/>
            <family val="2"/>
          </rPr>
          <t>0</t>
        </r>
        <r>
          <rPr>
            <sz val="8"/>
            <color indexed="8"/>
            <rFont val="Tahoma"/>
            <family val="2"/>
          </rPr>
          <t>=Non inscrits pas de 
    dossards attribués</t>
        </r>
      </text>
    </comment>
    <comment ref="H6" authorId="0" shapeId="0" xr:uid="{00000000-0006-0000-0400-000002000000}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Fonction de la colonne AC11 et AD11
</t>
        </r>
      </text>
    </comment>
    <comment ref="I6" authorId="0" shapeId="0" xr:uid="{00000000-0006-0000-0400-000003000000}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Attribution des points
Voir réglement
</t>
        </r>
      </text>
    </comment>
    <comment ref="AB6" authorId="0" shapeId="0" xr:uid="{00000000-0006-0000-0400-000004000000}">
      <text>
        <r>
          <rPr>
            <sz val="8"/>
            <color indexed="8"/>
            <rFont val="Tahoma"/>
            <family val="2"/>
          </rPr>
          <t xml:space="preserve">Total des manches
cumulées
</t>
        </r>
        <r>
          <rPr>
            <b/>
            <sz val="8"/>
            <color indexed="8"/>
            <rFont val="Tahoma"/>
            <family val="2"/>
          </rPr>
          <t xml:space="preserve">
</t>
        </r>
      </text>
    </comment>
    <comment ref="AC6" authorId="0" shapeId="0" xr:uid="{00000000-0006-0000-0400-000005000000}">
      <text>
        <r>
          <rPr>
            <sz val="8"/>
            <color indexed="8"/>
            <rFont val="Tahoma"/>
            <family val="2"/>
          </rPr>
          <t xml:space="preserve">Cette fonction change 
de la colonne "A n…"
</t>
        </r>
      </text>
    </comment>
    <comment ref="AD6" authorId="0" shapeId="0" xr:uid="{00000000-0006-0000-0400-000006000000}">
      <text>
        <r>
          <rPr>
            <sz val="8"/>
            <color indexed="8"/>
            <rFont val="Tahoma"/>
            <family val="2"/>
          </rPr>
          <t>Total des manches moins le plus mauvais des résultats.
Il faut impérativement le total
de toutes les épreuves.</t>
        </r>
      </text>
    </comment>
    <comment ref="AF6" authorId="0" shapeId="0" xr:uid="{00000000-0006-0000-0400-000007000000}">
      <text>
        <r>
          <rPr>
            <sz val="8"/>
            <color indexed="8"/>
            <rFont val="Tahoma"/>
            <family val="2"/>
          </rPr>
          <t>cette colonne ne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>change pas.
Ordre d' arrivée.</t>
        </r>
      </text>
    </comment>
    <comment ref="AG6" authorId="0" shapeId="0" xr:uid="{00000000-0006-0000-0400-000008000000}">
      <text>
        <r>
          <rPr>
            <sz val="8"/>
            <color indexed="8"/>
            <rFont val="Tahoma"/>
            <family val="2"/>
          </rPr>
          <t xml:space="preserve">Frapper lenuméro de dossard d' arrivée </t>
        </r>
      </text>
    </comment>
    <comment ref="A9" authorId="0" shapeId="0" xr:uid="{00000000-0006-0000-0400-000009000000}">
      <text>
        <r>
          <rPr>
            <sz val="8"/>
            <color indexed="8"/>
            <rFont val="Tahoma"/>
            <family val="2"/>
          </rPr>
          <t xml:space="preserve">La colonne de classement
ne bouge pas.
Cette colonne sera insérée dans le tri que pour l' attrubution des dossards.
</t>
        </r>
      </text>
    </comment>
    <comment ref="B9" authorId="0" shapeId="0" xr:uid="{00000000-0006-0000-0400-00000A000000}">
      <text>
        <r>
          <rPr>
            <sz val="8"/>
            <color indexed="8"/>
            <rFont val="Tahoma"/>
            <family val="2"/>
          </rPr>
          <t>Colonne rattachée à
la colonne AA(n…)</t>
        </r>
      </text>
    </comment>
    <comment ref="C10" authorId="0" shapeId="0" xr:uid="{00000000-0006-0000-0400-00000B000000}">
      <text>
        <r>
          <rPr>
            <sz val="8"/>
            <color indexed="8"/>
            <rFont val="Tahoma"/>
            <family val="2"/>
          </rPr>
          <t xml:space="preserve">Attacher  manuellement un  numéro dossard pour chaque épreuve.
Ne rien inscrire pour les non participants
</t>
        </r>
      </text>
    </comment>
    <comment ref="C142" authorId="0" shapeId="0" xr:uid="{00000000-0006-0000-0400-00000C000000}">
      <text>
        <r>
          <rPr>
            <sz val="8"/>
            <color indexed="8"/>
            <rFont val="Tahoma"/>
            <family val="2"/>
          </rPr>
          <t>Insére automatiquement
le numéro de Dossard</t>
        </r>
      </text>
    </comment>
    <comment ref="D142" authorId="0" shapeId="0" xr:uid="{00000000-0006-0000-0400-00000D000000}">
      <text>
        <r>
          <rPr>
            <sz val="8"/>
            <color indexed="8"/>
            <rFont val="Tahoma"/>
            <family val="2"/>
          </rPr>
          <t xml:space="preserve">Insère automatiquement le nom et prénom
</t>
        </r>
      </text>
    </comment>
    <comment ref="E142" authorId="0" shapeId="0" xr:uid="{00000000-0006-0000-0400-00000E000000}">
      <text>
        <r>
          <rPr>
            <sz val="8"/>
            <color indexed="8"/>
            <rFont val="Tahoma"/>
            <family val="2"/>
          </rPr>
          <t xml:space="preserve">Insère automatiquement le Club
</t>
        </r>
      </text>
    </comment>
    <comment ref="F142" authorId="0" shapeId="0" xr:uid="{00000000-0006-0000-0400-00000F000000}">
      <text>
        <r>
          <rPr>
            <sz val="8"/>
            <color indexed="8"/>
            <rFont val="Tahoma"/>
            <family val="2"/>
          </rPr>
          <t xml:space="preserve">Insère automatiquement la fédération
</t>
        </r>
      </text>
    </comment>
    <comment ref="I142" authorId="0" shapeId="0" xr:uid="{00000000-0006-0000-0400-000010000000}">
      <text>
        <r>
          <rPr>
            <sz val="8"/>
            <color indexed="8"/>
            <rFont val="Tahoma"/>
            <family val="2"/>
          </rPr>
          <t xml:space="preserve">Compléter la date denaissance avec la licence ou document officiel
</t>
        </r>
      </text>
    </comment>
    <comment ref="U143" authorId="0" shapeId="0" xr:uid="{00000000-0006-0000-0400-000011000000}">
      <text>
        <r>
          <rPr>
            <sz val="8"/>
            <color indexed="8"/>
            <rFont val="Tahoma"/>
            <family val="2"/>
          </rPr>
          <t>GUILLIOT:
Insère automatiquement
le nom  frappé en
D110</t>
        </r>
      </text>
    </comment>
  </commentList>
</comments>
</file>

<file path=xl/sharedStrings.xml><?xml version="1.0" encoding="utf-8"?>
<sst xmlns="http://schemas.openxmlformats.org/spreadsheetml/2006/main" count="2245" uniqueCount="290">
  <si>
    <t xml:space="preserve"> </t>
  </si>
  <si>
    <t>CLASSEMENTS DE CHAQUE MANCHE</t>
  </si>
  <si>
    <t>Cergy</t>
  </si>
  <si>
    <t>débutants garçons</t>
  </si>
  <si>
    <t>Manche     N°</t>
  </si>
  <si>
    <t>Marines</t>
  </si>
  <si>
    <t xml:space="preserve"> Inscrits     </t>
  </si>
  <si>
    <t>Marly</t>
  </si>
  <si>
    <t xml:space="preserve"> Inscrites     </t>
  </si>
  <si>
    <t xml:space="preserve">classement </t>
  </si>
  <si>
    <t>total points</t>
  </si>
  <si>
    <t>doss</t>
  </si>
  <si>
    <t>noms</t>
  </si>
  <si>
    <t>club</t>
  </si>
  <si>
    <t>fédé</t>
  </si>
  <si>
    <t>inscription n° 1</t>
  </si>
  <si>
    <t>place épreuve n° 1</t>
  </si>
  <si>
    <t>points épreuve n° 1</t>
  </si>
  <si>
    <t>inscription n° 2</t>
  </si>
  <si>
    <t>place épreuve n° 2</t>
  </si>
  <si>
    <t>points épreuve n° 2</t>
  </si>
  <si>
    <t>inscription n° 3</t>
  </si>
  <si>
    <t>place épreuve n° 3</t>
  </si>
  <si>
    <t>points épreuve n° 3</t>
  </si>
  <si>
    <t>inscription n° 4</t>
  </si>
  <si>
    <t>place épreuve n° 4</t>
  </si>
  <si>
    <t>points épreuve n° 4</t>
  </si>
  <si>
    <t>inscription n° 5</t>
  </si>
  <si>
    <t>place épreuve n° 5</t>
  </si>
  <si>
    <t>points épreuve n° 5</t>
  </si>
  <si>
    <t>inscription n°  6</t>
  </si>
  <si>
    <t>place épreuve n° 6</t>
  </si>
  <si>
    <t>points épreuve n° 6</t>
  </si>
  <si>
    <t>classement général</t>
  </si>
  <si>
    <t>total points modulé</t>
  </si>
  <si>
    <t>dossards épreuve n° 1</t>
  </si>
  <si>
    <t>dossards épreuve n° 2</t>
  </si>
  <si>
    <t>dossards épreuve n° 3</t>
  </si>
  <si>
    <t>dossards épreuve n° 4</t>
  </si>
  <si>
    <t>dossards épreuve n° 5</t>
  </si>
  <si>
    <t>dossards épreuve n° 6</t>
  </si>
  <si>
    <t>place épreuve n° 7</t>
  </si>
  <si>
    <t>dossards épreuve n° 7</t>
  </si>
  <si>
    <t>débutants filles</t>
  </si>
  <si>
    <t xml:space="preserve">dossards de 90 à 99 </t>
  </si>
  <si>
    <t>inscription n °2</t>
  </si>
  <si>
    <t>debutants garçons</t>
  </si>
  <si>
    <t>debutants Filles</t>
  </si>
  <si>
    <t xml:space="preserve">dossards de 99 à 82 </t>
  </si>
  <si>
    <t xml:space="preserve">né le </t>
  </si>
  <si>
    <t>émargement</t>
  </si>
  <si>
    <t>née le</t>
  </si>
  <si>
    <t xml:space="preserve"> garçons</t>
  </si>
  <si>
    <t xml:space="preserve"> filles</t>
  </si>
  <si>
    <t xml:space="preserve">dossards de 190 à 199 </t>
  </si>
  <si>
    <t>garçons</t>
  </si>
  <si>
    <t xml:space="preserve"> Filles</t>
  </si>
  <si>
    <t>190 à 199</t>
  </si>
  <si>
    <t>dossards de 290 à 299</t>
  </si>
  <si>
    <t>filles</t>
  </si>
  <si>
    <t>290 à 299</t>
  </si>
  <si>
    <t>dossards de 390 à 399</t>
  </si>
  <si>
    <t>390 à 399</t>
  </si>
  <si>
    <t xml:space="preserve">dossards de 490 à 499 </t>
  </si>
  <si>
    <t>490 à 499</t>
  </si>
  <si>
    <t>Osny</t>
  </si>
  <si>
    <t>Bonnières</t>
  </si>
  <si>
    <t>Survilliers</t>
  </si>
  <si>
    <t>dossards de 1 à 80</t>
  </si>
  <si>
    <t xml:space="preserve">dossards de201 à 280  </t>
  </si>
  <si>
    <t>Manche N°1</t>
  </si>
  <si>
    <t>Méry</t>
  </si>
  <si>
    <t>Manche N°2</t>
  </si>
  <si>
    <t>Manche N°3</t>
  </si>
  <si>
    <t>Manche N°4</t>
  </si>
  <si>
    <t>Manche N°5</t>
  </si>
  <si>
    <t>Manche N°6</t>
  </si>
  <si>
    <t>Manche N°7</t>
  </si>
  <si>
    <t>inscription n°  7</t>
  </si>
  <si>
    <t>points épreuve n°7</t>
  </si>
  <si>
    <t>inscription n° 7</t>
  </si>
  <si>
    <t>points épreuve n° 7</t>
  </si>
  <si>
    <t xml:space="preserve">dossards de 101 à 189   </t>
  </si>
  <si>
    <t>dossards de 201à 280</t>
  </si>
  <si>
    <t>dossards de 301 à380</t>
  </si>
  <si>
    <t>dossards de 301à 380</t>
  </si>
  <si>
    <t>dossards de401 à 480</t>
  </si>
  <si>
    <t>dossards de 401 à 480</t>
  </si>
  <si>
    <t>dossards de 81 à 99</t>
  </si>
  <si>
    <t>2008-2009</t>
  </si>
  <si>
    <t>2006-2007</t>
  </si>
  <si>
    <t>2004-2005</t>
  </si>
  <si>
    <r>
      <t xml:space="preserve">   </t>
    </r>
    <r>
      <rPr>
        <b/>
        <sz val="16"/>
        <rFont val="Arial"/>
        <family val="2"/>
      </rPr>
      <t>VAL D'OISE TROPHY UFOLEP JEUNES 2018</t>
    </r>
  </si>
  <si>
    <r>
      <t xml:space="preserve">  </t>
    </r>
    <r>
      <rPr>
        <b/>
        <sz val="16"/>
        <rFont val="Arial"/>
        <family val="2"/>
      </rPr>
      <t>VAL D'OISE TROPHY UFOLEP  JEUNES 2018</t>
    </r>
  </si>
  <si>
    <r>
      <t xml:space="preserve">   </t>
    </r>
    <r>
      <rPr>
        <b/>
        <sz val="16"/>
        <rFont val="Arial"/>
        <family val="2"/>
      </rPr>
      <t>VAL D'OISE TROPHY UFOLEP CHALLENGE JEUNES 2018</t>
    </r>
  </si>
  <si>
    <r>
      <t xml:space="preserve">   </t>
    </r>
    <r>
      <rPr>
        <b/>
        <sz val="16"/>
        <rFont val="Arial"/>
        <family val="2"/>
      </rPr>
      <t>VAL D'OISE TROPHY UFOLEP  JEUNES 2018</t>
    </r>
  </si>
  <si>
    <t>2010-2011</t>
  </si>
  <si>
    <t>UFO</t>
  </si>
  <si>
    <t>CVC Mery</t>
  </si>
  <si>
    <t>PORLIER Axelle</t>
  </si>
  <si>
    <t>ELYAKOUTI Jolan</t>
  </si>
  <si>
    <t>PORLIER Roxanne</t>
  </si>
  <si>
    <t>clubs</t>
  </si>
  <si>
    <t>emargement</t>
  </si>
  <si>
    <t>manque 1</t>
  </si>
  <si>
    <t>manque 402-408-437</t>
  </si>
  <si>
    <t>dossards de101 à 189</t>
  </si>
  <si>
    <t>CVC Méry</t>
  </si>
  <si>
    <t>MEUNIER Lucas</t>
  </si>
  <si>
    <t>Harde de Survilliers</t>
  </si>
  <si>
    <t>HAUTREUX Louise</t>
  </si>
  <si>
    <t>AC Marines</t>
  </si>
  <si>
    <t>ROUSSEL Baptiste</t>
  </si>
  <si>
    <t>PRUVOST Robin</t>
  </si>
  <si>
    <t>UFOVO</t>
  </si>
  <si>
    <t>HOZSAN Alexandre</t>
  </si>
  <si>
    <t>LAMOUCHE Constantin</t>
  </si>
  <si>
    <t>Team Cycloing Hornet</t>
  </si>
  <si>
    <t>PORTAY Mathilde</t>
  </si>
  <si>
    <t>Co Othis</t>
  </si>
  <si>
    <t>BRACQ Valentin</t>
  </si>
  <si>
    <t>Vélo Club Compars</t>
  </si>
  <si>
    <t>FFC</t>
  </si>
  <si>
    <t>DE BONA Milan</t>
  </si>
  <si>
    <t>DESSERRE Léopold</t>
  </si>
  <si>
    <t>LECUYER Alexis</t>
  </si>
  <si>
    <t>UCVE</t>
  </si>
  <si>
    <t>D'ANCONA Baptiste</t>
  </si>
  <si>
    <t>HENRY Nicolas</t>
  </si>
  <si>
    <t>CHARPENTIER Noan</t>
  </si>
  <si>
    <t>SCHEPENS Marc Aurele</t>
  </si>
  <si>
    <t>CSA</t>
  </si>
  <si>
    <t>SAGER Axel</t>
  </si>
  <si>
    <t>SAGER Gabin</t>
  </si>
  <si>
    <t>DEVAUX Anthony</t>
  </si>
  <si>
    <t>Sangliers du Vexin</t>
  </si>
  <si>
    <t>PAULY Emmy</t>
  </si>
  <si>
    <t>CHRISTIEN Noe</t>
  </si>
  <si>
    <t>BADACHE Elias</t>
  </si>
  <si>
    <t>JOSEPH Joystin</t>
  </si>
  <si>
    <t>PARENT Thibaud</t>
  </si>
  <si>
    <t>PERDEREAU Benjamin</t>
  </si>
  <si>
    <t>TREMBLAY GREF Paul</t>
  </si>
  <si>
    <t>PORLIER Gabrielle</t>
  </si>
  <si>
    <t>DIATTA Tigane</t>
  </si>
  <si>
    <t>MORIO Manon</t>
  </si>
  <si>
    <t>PELAT Melvin</t>
  </si>
  <si>
    <t>MARTIN Mailys</t>
  </si>
  <si>
    <t>COUTOT Nelson</t>
  </si>
  <si>
    <t>BRUNEAU Lilian</t>
  </si>
  <si>
    <t>COSQUER Loïc</t>
  </si>
  <si>
    <t>BARBERYE Antonin</t>
  </si>
  <si>
    <t>RICARD Yrwann</t>
  </si>
  <si>
    <t>PROTIN Ethan</t>
  </si>
  <si>
    <t>ANNEZO Clément</t>
  </si>
  <si>
    <t>GOURVIL Tristan</t>
  </si>
  <si>
    <t>KUTOS Léo</t>
  </si>
  <si>
    <t>MERCIER PETESCH Mathis</t>
  </si>
  <si>
    <t>PARENT Baptiste</t>
  </si>
  <si>
    <t>QUINTANA Vianney</t>
  </si>
  <si>
    <t>ROCHER Yann</t>
  </si>
  <si>
    <t>ESTEVES Matteo</t>
  </si>
  <si>
    <t>JOSEPH Joylan</t>
  </si>
  <si>
    <t>PAULY Baptiste</t>
  </si>
  <si>
    <t>PRATA Gabriel</t>
  </si>
  <si>
    <t>QUINTANA Louka</t>
  </si>
  <si>
    <t>PARDON Jules</t>
  </si>
  <si>
    <t>CLOCA</t>
  </si>
  <si>
    <t>Bongibault Paul</t>
  </si>
  <si>
    <t>Lebourgeois Marius</t>
  </si>
  <si>
    <t>Marie Grégoire</t>
  </si>
  <si>
    <t>Schmitt Thibault</t>
  </si>
  <si>
    <t>Trouet Paul</t>
  </si>
  <si>
    <t>Witwer Clément</t>
  </si>
  <si>
    <t>BARDIN Solan</t>
  </si>
  <si>
    <t>ECOP</t>
  </si>
  <si>
    <t>DUMONT Marius</t>
  </si>
  <si>
    <t>BESCHE Evan</t>
  </si>
  <si>
    <t>LHUILLIER Anthony</t>
  </si>
  <si>
    <t>BLONDIAU Juliette</t>
  </si>
  <si>
    <t>DONNET Guillaume</t>
  </si>
  <si>
    <t>FERBOURS Lucas</t>
  </si>
  <si>
    <t>HADJ-LARBI Mohand</t>
  </si>
  <si>
    <t>MACHECOURT Antoine</t>
  </si>
  <si>
    <t>BLONDIAU Jérémy</t>
  </si>
  <si>
    <t>FARAON Enzo</t>
  </si>
  <si>
    <t>HADJ-LARBI Idir</t>
  </si>
  <si>
    <t>MOLLET Léo</t>
  </si>
  <si>
    <t>VINCENT Adrien</t>
  </si>
  <si>
    <t>AUTHOUART Zoé</t>
  </si>
  <si>
    <t>BORIE Lucas</t>
  </si>
  <si>
    <t>ROULLEAU Titouan</t>
  </si>
  <si>
    <t>ESCHBACH Alexis</t>
  </si>
  <si>
    <t>MALHEIRO Melissa</t>
  </si>
  <si>
    <t>WEIL Mathis</t>
  </si>
  <si>
    <t>ROLLAND Lucine</t>
  </si>
  <si>
    <t xml:space="preserve">    manque 105 114</t>
  </si>
  <si>
    <t>VALERA Pierre</t>
  </si>
  <si>
    <t>CHERET Angéline</t>
  </si>
  <si>
    <t>GROSSE Simon</t>
  </si>
  <si>
    <t>JEUDY Léo</t>
  </si>
  <si>
    <t>AVS 95</t>
  </si>
  <si>
    <t>SALVADORI Esteban</t>
  </si>
  <si>
    <t>SALVADORI Tom</t>
  </si>
  <si>
    <t>BOUST Maxime</t>
  </si>
  <si>
    <t>US MAULE</t>
  </si>
  <si>
    <t>AUVRE Tom</t>
  </si>
  <si>
    <t>KOZICKI Antoine</t>
  </si>
  <si>
    <t>KOZICKI Marie</t>
  </si>
  <si>
    <t>DEKEYSER Marvin</t>
  </si>
  <si>
    <t>Fosses Marly</t>
  </si>
  <si>
    <t>FAREY Noa</t>
  </si>
  <si>
    <t>DULOT Camille</t>
  </si>
  <si>
    <t>ROBERT Rémi</t>
  </si>
  <si>
    <t>BORGES Jolan</t>
  </si>
  <si>
    <t>DULOT Arthur</t>
  </si>
  <si>
    <t>CARDOT Clément</t>
  </si>
  <si>
    <t>LARGILLIERE Gabriel</t>
  </si>
  <si>
    <t>ALLORGE Evan</t>
  </si>
  <si>
    <t>BAZIN Titouan</t>
  </si>
  <si>
    <t>DUVAL May Line</t>
  </si>
  <si>
    <t>DUVAL Arnaud</t>
  </si>
  <si>
    <t>LE MESTIQUE Grégoire</t>
  </si>
  <si>
    <t>SAINT DENIS Ronan</t>
  </si>
  <si>
    <t>CHAUVEL Thibault</t>
  </si>
  <si>
    <t>ARNAUDIN Quentin</t>
  </si>
  <si>
    <t>FERRE Charles</t>
  </si>
  <si>
    <t>BTC</t>
  </si>
  <si>
    <t xml:space="preserve"> manque 200-214-217</t>
  </si>
  <si>
    <t>BARRY Issa</t>
  </si>
  <si>
    <t>BARRY Ines</t>
  </si>
  <si>
    <t>CHAUVEAU Hugo</t>
  </si>
  <si>
    <t>COUPPEZ Tristan</t>
  </si>
  <si>
    <t>SAINT-ANDRE Kaliana</t>
  </si>
  <si>
    <t>BCNG</t>
  </si>
  <si>
    <t>GOUSSET Julie</t>
  </si>
  <si>
    <t>JACQUES Mathieu</t>
  </si>
  <si>
    <t>LAVIGNE Antoine</t>
  </si>
  <si>
    <t>FERNOUDJI Pauline</t>
  </si>
  <si>
    <t>ANASTASIO Valentino</t>
  </si>
  <si>
    <t>TRACT Elliot</t>
  </si>
  <si>
    <t>SAUNIER CORCHIA Sven</t>
  </si>
  <si>
    <t>LEPERT Thomas</t>
  </si>
  <si>
    <t>FERMOUDJI Clément</t>
  </si>
  <si>
    <t xml:space="preserve">BUTT Gwladys </t>
  </si>
  <si>
    <t>GIGUET Nathan</t>
  </si>
  <si>
    <t>ECK Arthur</t>
  </si>
  <si>
    <t>DECUIGNIERES Alan</t>
  </si>
  <si>
    <t>PAYRASTRE Paul</t>
  </si>
  <si>
    <t>ROGAN Loris</t>
  </si>
  <si>
    <t>NITESCU Victor</t>
  </si>
  <si>
    <t>RENAUD Baptiste</t>
  </si>
  <si>
    <t>MARTIN Simon</t>
  </si>
  <si>
    <t>BENHAMIDA Noa</t>
  </si>
  <si>
    <t>GUYOT Léni</t>
  </si>
  <si>
    <t>GUILLE Raphaël</t>
  </si>
  <si>
    <t>FSGT</t>
  </si>
  <si>
    <t>VC Les Mureaux</t>
  </si>
  <si>
    <t>RENAUD Léa</t>
  </si>
  <si>
    <t>RENAUD Matéo</t>
  </si>
  <si>
    <t>GEFFROY Clément</t>
  </si>
  <si>
    <t>MASSON Lucas</t>
  </si>
  <si>
    <t>MASSON Nicolas</t>
  </si>
  <si>
    <t>YOU Théo</t>
  </si>
  <si>
    <t>VC Livry-Gargan</t>
  </si>
  <si>
    <t>HUNAUT Antonin</t>
  </si>
  <si>
    <t>BARBOSA Lucas</t>
  </si>
  <si>
    <t>VIEIRA Antony</t>
  </si>
  <si>
    <t>TENU Bodgan</t>
  </si>
  <si>
    <t>BATBEDAT Lilian</t>
  </si>
  <si>
    <t>Série A</t>
  </si>
  <si>
    <t>série B</t>
  </si>
  <si>
    <t>série C</t>
  </si>
  <si>
    <t>série D</t>
  </si>
  <si>
    <t>série E</t>
  </si>
  <si>
    <t>ANASTASIO Enzo</t>
  </si>
  <si>
    <t>ETCHEBARNE Mahe</t>
  </si>
  <si>
    <t>MURTE Ewan</t>
  </si>
  <si>
    <t>La Harde de Survilliers</t>
  </si>
  <si>
    <t>(Manque313-314-326-330-339-341)</t>
  </si>
  <si>
    <t>Série D</t>
  </si>
  <si>
    <t>VENANT Hugo</t>
  </si>
  <si>
    <t>SINGEOT Yanis</t>
  </si>
  <si>
    <t>WAGUE Ryan</t>
  </si>
  <si>
    <t>VALLEAU Bastien</t>
  </si>
  <si>
    <t>Mauze sport</t>
  </si>
  <si>
    <t>LOIDON Ethan</t>
  </si>
  <si>
    <t xml:space="preserve">MOUTOUSSAMY MELVIN </t>
  </si>
  <si>
    <t>MICHEL Charlie</t>
  </si>
  <si>
    <t>Sanglier du Vexin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</si>
</sst>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"/>
  </numFmts>
  <fonts count="13" x14ac:knownFonts="1">
    <font>
      <sz val="10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6"/>
        <bgColor indexed="24"/>
      </patternFill>
    </fill>
    <fill>
      <patternFill patternType="solid">
        <fgColor indexed="13"/>
        <bgColor indexed="34"/>
      </patternFill>
    </fill>
    <fill>
      <patternFill patternType="solid">
        <fgColor indexed="15"/>
        <bgColor indexed="35"/>
      </patternFill>
    </fill>
    <fill>
      <patternFill patternType="solid">
        <fgColor indexed="31"/>
        <bgColor indexed="44"/>
      </patternFill>
    </fill>
    <fill>
      <patternFill patternType="solid">
        <fgColor indexed="49"/>
        <bgColor indexed="4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43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4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11" fillId="0" borderId="1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textRotation="90"/>
    </xf>
    <xf numFmtId="0" fontId="10" fillId="2" borderId="3" xfId="0" applyFont="1" applyFill="1" applyBorder="1" applyAlignment="1">
      <alignment horizontal="center" vertical="center" textRotation="90"/>
    </xf>
    <xf numFmtId="0" fontId="10" fillId="2" borderId="4" xfId="0" applyFont="1" applyFill="1" applyBorder="1" applyAlignment="1">
      <alignment horizontal="center" vertical="center" textRotation="90"/>
    </xf>
    <xf numFmtId="0" fontId="10" fillId="3" borderId="2" xfId="0" applyFont="1" applyFill="1" applyBorder="1" applyAlignment="1">
      <alignment horizontal="center" vertical="center" textRotation="90"/>
    </xf>
    <xf numFmtId="0" fontId="10" fillId="3" borderId="3" xfId="0" applyFont="1" applyFill="1" applyBorder="1" applyAlignment="1">
      <alignment horizontal="center" vertical="center" textRotation="90"/>
    </xf>
    <xf numFmtId="0" fontId="10" fillId="3" borderId="4" xfId="0" applyFont="1" applyFill="1" applyBorder="1" applyAlignment="1">
      <alignment horizontal="center" vertical="center" textRotation="90"/>
    </xf>
    <xf numFmtId="0" fontId="10" fillId="4" borderId="2" xfId="0" applyFont="1" applyFill="1" applyBorder="1" applyAlignment="1">
      <alignment horizontal="center" vertical="center" textRotation="90"/>
    </xf>
    <xf numFmtId="0" fontId="10" fillId="4" borderId="3" xfId="0" applyFont="1" applyFill="1" applyBorder="1" applyAlignment="1">
      <alignment horizontal="center" vertical="center" textRotation="90"/>
    </xf>
    <xf numFmtId="0" fontId="10" fillId="4" borderId="4" xfId="0" applyFont="1" applyFill="1" applyBorder="1" applyAlignment="1">
      <alignment horizontal="center" vertical="center" textRotation="90"/>
    </xf>
    <xf numFmtId="0" fontId="10" fillId="5" borderId="2" xfId="0" applyFont="1" applyFill="1" applyBorder="1" applyAlignment="1">
      <alignment horizontal="center" vertical="center" textRotation="90"/>
    </xf>
    <xf numFmtId="0" fontId="10" fillId="5" borderId="3" xfId="0" applyFont="1" applyFill="1" applyBorder="1" applyAlignment="1">
      <alignment horizontal="center" vertical="center" textRotation="90"/>
    </xf>
    <xf numFmtId="0" fontId="10" fillId="5" borderId="4" xfId="0" applyFont="1" applyFill="1" applyBorder="1" applyAlignment="1">
      <alignment horizontal="center" vertical="center" textRotation="90"/>
    </xf>
    <xf numFmtId="0" fontId="10" fillId="6" borderId="2" xfId="0" applyFont="1" applyFill="1" applyBorder="1" applyAlignment="1">
      <alignment horizontal="center" vertical="center" textRotation="90"/>
    </xf>
    <xf numFmtId="0" fontId="10" fillId="6" borderId="3" xfId="0" applyFont="1" applyFill="1" applyBorder="1" applyAlignment="1">
      <alignment horizontal="center" vertical="center" textRotation="90"/>
    </xf>
    <xf numFmtId="0" fontId="10" fillId="6" borderId="4" xfId="0" applyFont="1" applyFill="1" applyBorder="1" applyAlignment="1">
      <alignment horizontal="center" vertical="center" textRotation="90"/>
    </xf>
    <xf numFmtId="0" fontId="10" fillId="7" borderId="2" xfId="0" applyFont="1" applyFill="1" applyBorder="1" applyAlignment="1">
      <alignment horizontal="center" vertical="center" textRotation="90"/>
    </xf>
    <xf numFmtId="0" fontId="10" fillId="7" borderId="3" xfId="0" applyFont="1" applyFill="1" applyBorder="1" applyAlignment="1">
      <alignment horizontal="center" vertical="center" textRotation="90"/>
    </xf>
    <xf numFmtId="0" fontId="10" fillId="7" borderId="4" xfId="0" applyFont="1" applyFill="1" applyBorder="1" applyAlignment="1">
      <alignment horizontal="center" vertical="center" textRotation="90"/>
    </xf>
    <xf numFmtId="0" fontId="10" fillId="8" borderId="2" xfId="0" applyFont="1" applyFill="1" applyBorder="1" applyAlignment="1">
      <alignment horizontal="center" vertical="center" textRotation="90"/>
    </xf>
    <xf numFmtId="0" fontId="10" fillId="8" borderId="3" xfId="0" applyFont="1" applyFill="1" applyBorder="1" applyAlignment="1">
      <alignment horizontal="center" vertical="center" textRotation="90"/>
    </xf>
    <xf numFmtId="0" fontId="10" fillId="8" borderId="4" xfId="0" applyFont="1" applyFill="1" applyBorder="1" applyAlignment="1">
      <alignment horizontal="center" vertical="center" textRotation="90"/>
    </xf>
    <xf numFmtId="0" fontId="11" fillId="0" borderId="4" xfId="0" applyFont="1" applyBorder="1" applyAlignment="1">
      <alignment textRotation="90"/>
    </xf>
    <xf numFmtId="0" fontId="0" fillId="0" borderId="0" xfId="0" applyFont="1" applyFill="1"/>
    <xf numFmtId="0" fontId="10" fillId="9" borderId="3" xfId="0" applyFont="1" applyFill="1" applyBorder="1" applyAlignment="1">
      <alignment horizontal="center" vertical="center" textRotation="90"/>
    </xf>
    <xf numFmtId="0" fontId="10" fillId="10" borderId="3" xfId="0" applyFont="1" applyFill="1" applyBorder="1" applyAlignment="1">
      <alignment horizontal="center" vertical="center" textRotation="90"/>
    </xf>
    <xf numFmtId="0" fontId="1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0" fontId="0" fillId="11" borderId="0" xfId="0" applyFill="1" applyBorder="1"/>
    <xf numFmtId="0" fontId="0" fillId="0" borderId="16" xfId="0" applyBorder="1"/>
    <xf numFmtId="0" fontId="0" fillId="0" borderId="0" xfId="0" applyAlignment="1"/>
    <xf numFmtId="0" fontId="5" fillId="0" borderId="0" xfId="0" applyFont="1"/>
    <xf numFmtId="0" fontId="6" fillId="0" borderId="0" xfId="0" applyFont="1" applyAlignment="1">
      <alignment horizontal="center"/>
    </xf>
    <xf numFmtId="0" fontId="10" fillId="2" borderId="17" xfId="0" applyFont="1" applyFill="1" applyBorder="1" applyAlignment="1">
      <alignment horizontal="center" vertical="center" textRotation="90"/>
    </xf>
    <xf numFmtId="0" fontId="10" fillId="5" borderId="17" xfId="0" applyFont="1" applyFill="1" applyBorder="1" applyAlignment="1">
      <alignment horizontal="center" vertical="center" textRotation="90"/>
    </xf>
    <xf numFmtId="0" fontId="10" fillId="6" borderId="17" xfId="0" applyFont="1" applyFill="1" applyBorder="1" applyAlignment="1">
      <alignment horizontal="center" vertical="center" textRotation="90"/>
    </xf>
    <xf numFmtId="0" fontId="0" fillId="2" borderId="18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164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/>
    <xf numFmtId="0" fontId="0" fillId="0" borderId="15" xfId="0" applyBorder="1"/>
    <xf numFmtId="0" fontId="0" fillId="0" borderId="25" xfId="0" applyBorder="1"/>
    <xf numFmtId="14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  <xf numFmtId="0" fontId="0" fillId="0" borderId="32" xfId="0" applyBorder="1"/>
    <xf numFmtId="0" fontId="0" fillId="0" borderId="33" xfId="0" applyBorder="1"/>
    <xf numFmtId="164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/>
    <xf numFmtId="0" fontId="0" fillId="0" borderId="37" xfId="0" applyBorder="1"/>
    <xf numFmtId="0" fontId="0" fillId="0" borderId="38" xfId="0" applyBorder="1"/>
    <xf numFmtId="164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64" fontId="0" fillId="0" borderId="41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4" xfId="0" applyBorder="1"/>
    <xf numFmtId="0" fontId="0" fillId="0" borderId="21" xfId="0" applyBorder="1"/>
    <xf numFmtId="0" fontId="0" fillId="0" borderId="35" xfId="0" applyBorder="1"/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Font="1"/>
    <xf numFmtId="0" fontId="6" fillId="0" borderId="0" xfId="0" applyFont="1"/>
    <xf numFmtId="0" fontId="6" fillId="0" borderId="0" xfId="0" applyFont="1" applyAlignment="1"/>
    <xf numFmtId="0" fontId="0" fillId="0" borderId="0" xfId="0" applyFont="1" applyAlignment="1">
      <alignment horizontal="center"/>
    </xf>
    <xf numFmtId="0" fontId="0" fillId="0" borderId="22" xfId="0" applyBorder="1"/>
    <xf numFmtId="0" fontId="0" fillId="0" borderId="14" xfId="0" applyBorder="1"/>
    <xf numFmtId="0" fontId="0" fillId="0" borderId="23" xfId="0" applyBorder="1"/>
    <xf numFmtId="0" fontId="0" fillId="0" borderId="46" xfId="0" applyFont="1" applyBorder="1" applyAlignment="1">
      <alignment horizontal="center" vertical="center"/>
    </xf>
    <xf numFmtId="0" fontId="4" fillId="0" borderId="0" xfId="0" applyFont="1" applyFill="1" applyBorder="1"/>
    <xf numFmtId="0" fontId="0" fillId="2" borderId="47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0" fillId="5" borderId="47" xfId="0" applyFill="1" applyBorder="1" applyAlignment="1">
      <alignment horizontal="center" vertical="center"/>
    </xf>
    <xf numFmtId="0" fontId="0" fillId="6" borderId="47" xfId="0" applyFill="1" applyBorder="1" applyAlignment="1">
      <alignment horizontal="center" vertical="center"/>
    </xf>
    <xf numFmtId="0" fontId="0" fillId="7" borderId="47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9" borderId="47" xfId="0" applyFill="1" applyBorder="1" applyAlignment="1">
      <alignment horizontal="center" vertical="center"/>
    </xf>
    <xf numFmtId="0" fontId="0" fillId="10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" xfId="0" quotePrefix="1" applyFont="1" applyBorder="1" applyAlignment="1">
      <alignment horizontal="center" vertical="center"/>
    </xf>
    <xf numFmtId="1" fontId="0" fillId="0" borderId="5" xfId="0" quotePrefix="1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0" fillId="12" borderId="0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1" fontId="0" fillId="0" borderId="44" xfId="0" applyNumberFormat="1" applyFont="1" applyFill="1" applyBorder="1" applyAlignment="1">
      <alignment horizontal="center" vertical="center"/>
    </xf>
    <xf numFmtId="0" fontId="0" fillId="13" borderId="5" xfId="0" quotePrefix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6" fillId="0" borderId="71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4" fontId="10" fillId="3" borderId="5" xfId="0" applyNumberFormat="1" applyFont="1" applyFill="1" applyBorder="1" applyAlignment="1">
      <alignment horizontal="center"/>
    </xf>
    <xf numFmtId="14" fontId="10" fillId="4" borderId="5" xfId="0" applyNumberFormat="1" applyFont="1" applyFill="1" applyBorder="1" applyAlignment="1">
      <alignment horizontal="center"/>
    </xf>
    <xf numFmtId="14" fontId="10" fillId="5" borderId="5" xfId="0" applyNumberFormat="1" applyFont="1" applyFill="1" applyBorder="1" applyAlignment="1">
      <alignment horizontal="center"/>
    </xf>
    <xf numFmtId="14" fontId="10" fillId="7" borderId="10" xfId="0" applyNumberFormat="1" applyFont="1" applyFill="1" applyBorder="1" applyAlignment="1">
      <alignment horizontal="center"/>
    </xf>
    <xf numFmtId="14" fontId="10" fillId="8" borderId="10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14" fontId="10" fillId="6" borderId="5" xfId="0" applyNumberFormat="1" applyFont="1" applyFill="1" applyBorder="1" applyAlignment="1">
      <alignment horizontal="center"/>
    </xf>
    <xf numFmtId="0" fontId="10" fillId="2" borderId="75" xfId="0" applyFont="1" applyFill="1" applyBorder="1" applyAlignment="1">
      <alignment horizontal="center"/>
    </xf>
    <xf numFmtId="0" fontId="10" fillId="3" borderId="75" xfId="0" applyFont="1" applyFill="1" applyBorder="1" applyAlignment="1">
      <alignment horizontal="center"/>
    </xf>
    <xf numFmtId="0" fontId="10" fillId="4" borderId="75" xfId="0" applyFont="1" applyFill="1" applyBorder="1" applyAlignment="1">
      <alignment horizontal="center"/>
    </xf>
    <xf numFmtId="0" fontId="10" fillId="5" borderId="75" xfId="0" applyFont="1" applyFill="1" applyBorder="1" applyAlignment="1">
      <alignment horizontal="center"/>
    </xf>
    <xf numFmtId="0" fontId="10" fillId="6" borderId="75" xfId="0" applyFont="1" applyFill="1" applyBorder="1" applyAlignment="1">
      <alignment horizontal="center"/>
    </xf>
    <xf numFmtId="0" fontId="10" fillId="7" borderId="75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8" borderId="75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10" fillId="2" borderId="34" xfId="0" applyNumberFormat="1" applyFont="1" applyFill="1" applyBorder="1" applyAlignment="1">
      <alignment horizontal="center"/>
    </xf>
    <xf numFmtId="14" fontId="10" fillId="2" borderId="21" xfId="0" applyNumberFormat="1" applyFont="1" applyFill="1" applyBorder="1" applyAlignment="1">
      <alignment horizontal="center"/>
    </xf>
    <xf numFmtId="14" fontId="10" fillId="2" borderId="35" xfId="0" applyNumberFormat="1" applyFont="1" applyFill="1" applyBorder="1" applyAlignment="1">
      <alignment horizontal="center"/>
    </xf>
    <xf numFmtId="14" fontId="10" fillId="3" borderId="34" xfId="0" applyNumberFormat="1" applyFont="1" applyFill="1" applyBorder="1" applyAlignment="1">
      <alignment horizontal="center"/>
    </xf>
    <xf numFmtId="14" fontId="10" fillId="3" borderId="21" xfId="0" applyNumberFormat="1" applyFont="1" applyFill="1" applyBorder="1" applyAlignment="1">
      <alignment horizontal="center"/>
    </xf>
    <xf numFmtId="14" fontId="10" fillId="3" borderId="35" xfId="0" applyNumberFormat="1" applyFont="1" applyFill="1" applyBorder="1" applyAlignment="1">
      <alignment horizontal="center"/>
    </xf>
    <xf numFmtId="14" fontId="10" fillId="4" borderId="34" xfId="0" applyNumberFormat="1" applyFont="1" applyFill="1" applyBorder="1" applyAlignment="1">
      <alignment horizontal="center"/>
    </xf>
    <xf numFmtId="14" fontId="10" fillId="4" borderId="21" xfId="0" applyNumberFormat="1" applyFont="1" applyFill="1" applyBorder="1" applyAlignment="1">
      <alignment horizontal="center"/>
    </xf>
    <xf numFmtId="14" fontId="10" fillId="4" borderId="35" xfId="0" applyNumberFormat="1" applyFont="1" applyFill="1" applyBorder="1" applyAlignment="1">
      <alignment horizontal="center"/>
    </xf>
    <xf numFmtId="14" fontId="10" fillId="5" borderId="34" xfId="0" applyNumberFormat="1" applyFont="1" applyFill="1" applyBorder="1" applyAlignment="1">
      <alignment horizontal="center"/>
    </xf>
    <xf numFmtId="14" fontId="10" fillId="5" borderId="21" xfId="0" applyNumberFormat="1" applyFont="1" applyFill="1" applyBorder="1" applyAlignment="1">
      <alignment horizontal="center"/>
    </xf>
    <xf numFmtId="14" fontId="10" fillId="5" borderId="35" xfId="0" applyNumberFormat="1" applyFont="1" applyFill="1" applyBorder="1" applyAlignment="1">
      <alignment horizontal="center"/>
    </xf>
    <xf numFmtId="14" fontId="10" fillId="6" borderId="34" xfId="0" applyNumberFormat="1" applyFont="1" applyFill="1" applyBorder="1" applyAlignment="1">
      <alignment horizontal="center"/>
    </xf>
    <xf numFmtId="14" fontId="10" fillId="6" borderId="21" xfId="0" applyNumberFormat="1" applyFont="1" applyFill="1" applyBorder="1" applyAlignment="1">
      <alignment horizontal="center"/>
    </xf>
    <xf numFmtId="14" fontId="10" fillId="6" borderId="35" xfId="0" applyNumberFormat="1" applyFont="1" applyFill="1" applyBorder="1" applyAlignment="1">
      <alignment horizontal="center"/>
    </xf>
    <xf numFmtId="14" fontId="10" fillId="7" borderId="34" xfId="0" applyNumberFormat="1" applyFont="1" applyFill="1" applyBorder="1" applyAlignment="1">
      <alignment horizontal="center"/>
    </xf>
    <xf numFmtId="14" fontId="10" fillId="7" borderId="21" xfId="0" applyNumberFormat="1" applyFont="1" applyFill="1" applyBorder="1" applyAlignment="1">
      <alignment horizontal="center"/>
    </xf>
    <xf numFmtId="14" fontId="10" fillId="7" borderId="35" xfId="0" applyNumberFormat="1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0" fontId="10" fillId="5" borderId="27" xfId="0" applyFont="1" applyFill="1" applyBorder="1" applyAlignment="1">
      <alignment horizontal="center"/>
    </xf>
    <xf numFmtId="0" fontId="10" fillId="5" borderId="28" xfId="0" applyFont="1" applyFill="1" applyBorder="1" applyAlignment="1">
      <alignment horizontal="center"/>
    </xf>
    <xf numFmtId="0" fontId="10" fillId="6" borderId="26" xfId="0" applyFont="1" applyFill="1" applyBorder="1" applyAlignment="1">
      <alignment horizontal="center"/>
    </xf>
    <xf numFmtId="0" fontId="10" fillId="6" borderId="27" xfId="0" applyFont="1" applyFill="1" applyBorder="1" applyAlignment="1">
      <alignment horizontal="center"/>
    </xf>
    <xf numFmtId="0" fontId="10" fillId="6" borderId="28" xfId="0" applyFont="1" applyFill="1" applyBorder="1" applyAlignment="1">
      <alignment horizontal="center"/>
    </xf>
    <xf numFmtId="0" fontId="10" fillId="8" borderId="29" xfId="0" applyFont="1" applyFill="1" applyBorder="1" applyAlignment="1">
      <alignment horizontal="center"/>
    </xf>
    <xf numFmtId="0" fontId="10" fillId="8" borderId="30" xfId="0" applyFont="1" applyFill="1" applyBorder="1" applyAlignment="1">
      <alignment horizontal="center"/>
    </xf>
    <xf numFmtId="0" fontId="10" fillId="8" borderId="31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10" fillId="3" borderId="30" xfId="0" applyFont="1" applyFill="1" applyBorder="1" applyAlignment="1">
      <alignment horizontal="center"/>
    </xf>
    <xf numFmtId="0" fontId="10" fillId="3" borderId="31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/>
    </xf>
    <xf numFmtId="0" fontId="10" fillId="4" borderId="30" xfId="0" applyFont="1" applyFill="1" applyBorder="1" applyAlignment="1">
      <alignment horizontal="center"/>
    </xf>
    <xf numFmtId="0" fontId="10" fillId="4" borderId="31" xfId="0" applyFont="1" applyFill="1" applyBorder="1" applyAlignment="1">
      <alignment horizontal="center"/>
    </xf>
    <xf numFmtId="0" fontId="10" fillId="5" borderId="29" xfId="0" applyFont="1" applyFill="1" applyBorder="1" applyAlignment="1">
      <alignment horizontal="center"/>
    </xf>
    <xf numFmtId="0" fontId="10" fillId="5" borderId="30" xfId="0" applyFont="1" applyFill="1" applyBorder="1" applyAlignment="1">
      <alignment horizontal="center"/>
    </xf>
    <xf numFmtId="0" fontId="10" fillId="5" borderId="31" xfId="0" applyFont="1" applyFill="1" applyBorder="1" applyAlignment="1">
      <alignment horizontal="center"/>
    </xf>
    <xf numFmtId="0" fontId="10" fillId="6" borderId="29" xfId="0" applyFont="1" applyFill="1" applyBorder="1" applyAlignment="1">
      <alignment horizontal="center"/>
    </xf>
    <xf numFmtId="0" fontId="10" fillId="6" borderId="30" xfId="0" applyFont="1" applyFill="1" applyBorder="1" applyAlignment="1">
      <alignment horizontal="center"/>
    </xf>
    <xf numFmtId="0" fontId="10" fillId="6" borderId="31" xfId="0" applyFont="1" applyFill="1" applyBorder="1" applyAlignment="1">
      <alignment horizontal="center"/>
    </xf>
    <xf numFmtId="0" fontId="10" fillId="7" borderId="29" xfId="0" applyFont="1" applyFill="1" applyBorder="1" applyAlignment="1">
      <alignment horizontal="center"/>
    </xf>
    <xf numFmtId="0" fontId="10" fillId="7" borderId="30" xfId="0" applyFont="1" applyFill="1" applyBorder="1" applyAlignment="1">
      <alignment horizontal="center"/>
    </xf>
    <xf numFmtId="0" fontId="10" fillId="7" borderId="31" xfId="0" applyFont="1" applyFill="1" applyBorder="1" applyAlignment="1">
      <alignment horizontal="center"/>
    </xf>
    <xf numFmtId="14" fontId="10" fillId="8" borderId="34" xfId="0" applyNumberFormat="1" applyFont="1" applyFill="1" applyBorder="1" applyAlignment="1">
      <alignment horizontal="center"/>
    </xf>
    <xf numFmtId="14" fontId="10" fillId="8" borderId="21" xfId="0" applyNumberFormat="1" applyFont="1" applyFill="1" applyBorder="1" applyAlignment="1">
      <alignment horizontal="center"/>
    </xf>
    <xf numFmtId="14" fontId="10" fillId="8" borderId="35" xfId="0" applyNumberFormat="1" applyFont="1" applyFill="1" applyBorder="1" applyAlignment="1">
      <alignment horizontal="center"/>
    </xf>
    <xf numFmtId="0" fontId="10" fillId="7" borderId="26" xfId="0" applyFont="1" applyFill="1" applyBorder="1" applyAlignment="1">
      <alignment horizontal="center"/>
    </xf>
    <xf numFmtId="0" fontId="10" fillId="7" borderId="27" xfId="0" applyFont="1" applyFill="1" applyBorder="1" applyAlignment="1">
      <alignment horizontal="center"/>
    </xf>
    <xf numFmtId="0" fontId="10" fillId="7" borderId="28" xfId="0" applyFont="1" applyFill="1" applyBorder="1" applyAlignment="1">
      <alignment horizontal="center"/>
    </xf>
    <xf numFmtId="0" fontId="10" fillId="8" borderId="26" xfId="0" applyFont="1" applyFill="1" applyBorder="1" applyAlignment="1">
      <alignment horizontal="center"/>
    </xf>
    <xf numFmtId="0" fontId="10" fillId="8" borderId="27" xfId="0" applyFont="1" applyFill="1" applyBorder="1" applyAlignment="1">
      <alignment horizontal="center"/>
    </xf>
    <xf numFmtId="0" fontId="10" fillId="8" borderId="28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9" dropStyle="combo" dx="16" fmlaLink="$E$7" fmlaRange="$AE$2:$AE$9" sel="2" val="0"/>
</file>

<file path=xl/ctrlProps/ctrlProp10.xml><?xml version="1.0" encoding="utf-8"?>
<formControlPr xmlns="http://schemas.microsoft.com/office/spreadsheetml/2009/9/main" objectType="Drop" dropStyle="combo" dx="16" fmlaLink="$E$7" fmlaRange="$AE$3:$AE$9" sel="2" val="0"/>
</file>

<file path=xl/ctrlProps/ctrlProp11.xml><?xml version="1.0" encoding="utf-8"?>
<formControlPr xmlns="http://schemas.microsoft.com/office/spreadsheetml/2009/9/main" objectType="Drop" dropStyle="combo" dx="16" fmlaLink="$E$7" fmlaRange="$AE$2:$AE$9" sel="2" val="0"/>
</file>

<file path=xl/ctrlProps/ctrlProp12.xml><?xml version="1.0" encoding="utf-8"?>
<formControlPr xmlns="http://schemas.microsoft.com/office/spreadsheetml/2009/9/main" objectType="Drop" dropLines="9" dropStyle="combo" dx="16" fmlaLink="$E$7" fmlaRange="$AE$2:$AE$9" sel="2" val="0"/>
</file>

<file path=xl/ctrlProps/ctrlProp13.xml><?xml version="1.0" encoding="utf-8"?>
<formControlPr xmlns="http://schemas.microsoft.com/office/spreadsheetml/2009/9/main" objectType="Drop" dropStyle="combo" dx="16" fmlaLink="$E$7" fmlaRange="$AH$3:$AH$9" sel="2" val="0"/>
</file>

<file path=xl/ctrlProps/ctrlProp14.xml><?xml version="1.0" encoding="utf-8"?>
<formControlPr xmlns="http://schemas.microsoft.com/office/spreadsheetml/2009/9/main" objectType="Drop" dropStyle="combo" dx="16" fmlaLink="$E$7" fmlaRange="$AE$3:$AE$9" sel="2" val="0"/>
</file>

<file path=xl/ctrlProps/ctrlProp15.xml><?xml version="1.0" encoding="utf-8"?>
<formControlPr xmlns="http://schemas.microsoft.com/office/spreadsheetml/2009/9/main" objectType="Drop" dropStyle="combo" dx="16" fmlaLink="$E$7" fmlaRange="$AE$2:$AE$9" sel="2" val="0"/>
</file>

<file path=xl/ctrlProps/ctrlProp2.xml><?xml version="1.0" encoding="utf-8"?>
<formControlPr xmlns="http://schemas.microsoft.com/office/spreadsheetml/2009/9/main" objectType="Drop" dropStyle="combo" dx="16" fmlaLink="$E$7" fmlaRange="$AH$3:$AH$9" sel="2" val="0"/>
</file>

<file path=xl/ctrlProps/ctrlProp3.xml><?xml version="1.0" encoding="utf-8"?>
<formControlPr xmlns="http://schemas.microsoft.com/office/spreadsheetml/2009/9/main" objectType="Drop" dropStyle="combo" dx="16" fmlaLink="$E$7" fmlaRange="$AE$3:$AE$9" sel="2" val="0"/>
</file>

<file path=xl/ctrlProps/ctrlProp4.xml><?xml version="1.0" encoding="utf-8"?>
<formControlPr xmlns="http://schemas.microsoft.com/office/spreadsheetml/2009/9/main" objectType="Drop" dropStyle="combo" dx="16" fmlaLink="$E$7" fmlaRange="$AE$2:$AE$9" sel="2" val="0"/>
</file>

<file path=xl/ctrlProps/ctrlProp5.xml><?xml version="1.0" encoding="utf-8"?>
<formControlPr xmlns="http://schemas.microsoft.com/office/spreadsheetml/2009/9/main" objectType="Drop" dropLines="9" dropStyle="combo" dx="16" fmlaLink="$E$7" fmlaRange="$AE$2:$AE$9" sel="2" val="0"/>
</file>

<file path=xl/ctrlProps/ctrlProp6.xml><?xml version="1.0" encoding="utf-8"?>
<formControlPr xmlns="http://schemas.microsoft.com/office/spreadsheetml/2009/9/main" objectType="Drop" dropStyle="combo" dx="16" fmlaLink="$E$7" fmlaRange="$AH$3:$AH$9" sel="2" val="0"/>
</file>

<file path=xl/ctrlProps/ctrlProp7.xml><?xml version="1.0" encoding="utf-8"?>
<formControlPr xmlns="http://schemas.microsoft.com/office/spreadsheetml/2009/9/main" objectType="Drop" dropStyle="combo" dx="16" fmlaLink="$E$7" fmlaRange="$AE$3:$AE$9" sel="2" val="0"/>
</file>

<file path=xl/ctrlProps/ctrlProp8.xml><?xml version="1.0" encoding="utf-8"?>
<formControlPr xmlns="http://schemas.microsoft.com/office/spreadsheetml/2009/9/main" objectType="Drop" dropStyle="combo" dx="16" fmlaLink="$E$7" fmlaRange="$AE$2:$AE$9" sel="2" val="0"/>
</file>

<file path=xl/ctrlProps/ctrlProp9.xml><?xml version="1.0" encoding="utf-8"?>
<formControlPr xmlns="http://schemas.microsoft.com/office/spreadsheetml/2009/9/main" objectType="Drop" dropStyle="combo" dx="16" fmlaLink="$E$7" fmlaRange="$AH$3:$AH$9" sel="2" val="0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2</xdr:row>
          <xdr:rowOff>28575</xdr:rowOff>
        </xdr:from>
        <xdr:to>
          <xdr:col>14</xdr:col>
          <xdr:colOff>57150</xdr:colOff>
          <xdr:row>5</xdr:row>
          <xdr:rowOff>9525</xdr:rowOff>
        </xdr:to>
        <xdr:sp macro="" textlink="">
          <xdr:nvSpPr>
            <xdr:cNvPr id="1042" name="Image 1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100</xdr:row>
          <xdr:rowOff>0</xdr:rowOff>
        </xdr:from>
        <xdr:to>
          <xdr:col>14</xdr:col>
          <xdr:colOff>47625</xdr:colOff>
          <xdr:row>102</xdr:row>
          <xdr:rowOff>133350</xdr:rowOff>
        </xdr:to>
        <xdr:sp macro="" textlink="">
          <xdr:nvSpPr>
            <xdr:cNvPr id="1043" name="Image 2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134</xdr:row>
          <xdr:rowOff>0</xdr:rowOff>
        </xdr:from>
        <xdr:to>
          <xdr:col>14</xdr:col>
          <xdr:colOff>47625</xdr:colOff>
          <xdr:row>136</xdr:row>
          <xdr:rowOff>171450</xdr:rowOff>
        </xdr:to>
        <xdr:sp macro="" textlink="">
          <xdr:nvSpPr>
            <xdr:cNvPr id="1044" name="Image 5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5</xdr:row>
          <xdr:rowOff>104775</xdr:rowOff>
        </xdr:from>
        <xdr:to>
          <xdr:col>3</xdr:col>
          <xdr:colOff>323850</xdr:colOff>
          <xdr:row>6</xdr:row>
          <xdr:rowOff>142875</xdr:rowOff>
        </xdr:to>
        <xdr:sp macro="" textlink="">
          <xdr:nvSpPr>
            <xdr:cNvPr id="1045" name="Drop Down 16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38100</xdr:colOff>
          <xdr:row>135</xdr:row>
          <xdr:rowOff>0</xdr:rowOff>
        </xdr:from>
        <xdr:to>
          <xdr:col>38</xdr:col>
          <xdr:colOff>285750</xdr:colOff>
          <xdr:row>137</xdr:row>
          <xdr:rowOff>142875</xdr:rowOff>
        </xdr:to>
        <xdr:sp macro="" textlink="">
          <xdr:nvSpPr>
            <xdr:cNvPr id="1046" name="Objet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</xdr:row>
          <xdr:rowOff>0</xdr:rowOff>
        </xdr:from>
        <xdr:to>
          <xdr:col>14</xdr:col>
          <xdr:colOff>47625</xdr:colOff>
          <xdr:row>4</xdr:row>
          <xdr:rowOff>171450</xdr:rowOff>
        </xdr:to>
        <xdr:sp macro="" textlink="">
          <xdr:nvSpPr>
            <xdr:cNvPr id="2066" name="Image 1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101</xdr:row>
          <xdr:rowOff>19050</xdr:rowOff>
        </xdr:from>
        <xdr:to>
          <xdr:col>14</xdr:col>
          <xdr:colOff>47625</xdr:colOff>
          <xdr:row>104</xdr:row>
          <xdr:rowOff>0</xdr:rowOff>
        </xdr:to>
        <xdr:sp macro="" textlink="">
          <xdr:nvSpPr>
            <xdr:cNvPr id="2067" name="Image 2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134</xdr:row>
          <xdr:rowOff>28575</xdr:rowOff>
        </xdr:from>
        <xdr:to>
          <xdr:col>12</xdr:col>
          <xdr:colOff>47625</xdr:colOff>
          <xdr:row>137</xdr:row>
          <xdr:rowOff>9525</xdr:rowOff>
        </xdr:to>
        <xdr:sp macro="" textlink="">
          <xdr:nvSpPr>
            <xdr:cNvPr id="2068" name="Image 5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5</xdr:row>
          <xdr:rowOff>104775</xdr:rowOff>
        </xdr:from>
        <xdr:to>
          <xdr:col>3</xdr:col>
          <xdr:colOff>323850</xdr:colOff>
          <xdr:row>6</xdr:row>
          <xdr:rowOff>142875</xdr:rowOff>
        </xdr:to>
        <xdr:sp macro="" textlink="">
          <xdr:nvSpPr>
            <xdr:cNvPr id="2069" name="Drop Down 4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5</xdr:row>
          <xdr:rowOff>104775</xdr:rowOff>
        </xdr:from>
        <xdr:to>
          <xdr:col>3</xdr:col>
          <xdr:colOff>323850</xdr:colOff>
          <xdr:row>6</xdr:row>
          <xdr:rowOff>142875</xdr:rowOff>
        </xdr:to>
        <xdr:sp macro="" textlink="">
          <xdr:nvSpPr>
            <xdr:cNvPr id="2070" name="Drop Down 25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5</xdr:row>
          <xdr:rowOff>104775</xdr:rowOff>
        </xdr:from>
        <xdr:to>
          <xdr:col>3</xdr:col>
          <xdr:colOff>323850</xdr:colOff>
          <xdr:row>6</xdr:row>
          <xdr:rowOff>142875</xdr:rowOff>
        </xdr:to>
        <xdr:sp macro="" textlink="">
          <xdr:nvSpPr>
            <xdr:cNvPr id="2071" name="Drop Down 46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5</xdr:row>
          <xdr:rowOff>104775</xdr:rowOff>
        </xdr:from>
        <xdr:to>
          <xdr:col>3</xdr:col>
          <xdr:colOff>323850</xdr:colOff>
          <xdr:row>6</xdr:row>
          <xdr:rowOff>142875</xdr:rowOff>
        </xdr:to>
        <xdr:sp macro="" textlink="">
          <xdr:nvSpPr>
            <xdr:cNvPr id="2144" name="Drop Down 1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1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76200</xdr:colOff>
          <xdr:row>134</xdr:row>
          <xdr:rowOff>38100</xdr:rowOff>
        </xdr:from>
        <xdr:to>
          <xdr:col>39</xdr:col>
          <xdr:colOff>28575</xdr:colOff>
          <xdr:row>137</xdr:row>
          <xdr:rowOff>19050</xdr:rowOff>
        </xdr:to>
        <xdr:sp macro="" textlink="">
          <xdr:nvSpPr>
            <xdr:cNvPr id="2158" name="Objet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1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</xdr:row>
          <xdr:rowOff>0</xdr:rowOff>
        </xdr:from>
        <xdr:to>
          <xdr:col>14</xdr:col>
          <xdr:colOff>47625</xdr:colOff>
          <xdr:row>4</xdr:row>
          <xdr:rowOff>171450</xdr:rowOff>
        </xdr:to>
        <xdr:sp macro="" textlink="">
          <xdr:nvSpPr>
            <xdr:cNvPr id="3090" name="Image 1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2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101</xdr:row>
          <xdr:rowOff>0</xdr:rowOff>
        </xdr:from>
        <xdr:to>
          <xdr:col>14</xdr:col>
          <xdr:colOff>47625</xdr:colOff>
          <xdr:row>103</xdr:row>
          <xdr:rowOff>171450</xdr:rowOff>
        </xdr:to>
        <xdr:sp macro="" textlink="">
          <xdr:nvSpPr>
            <xdr:cNvPr id="3091" name="Image 2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2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419100</xdr:colOff>
          <xdr:row>134</xdr:row>
          <xdr:rowOff>9525</xdr:rowOff>
        </xdr:from>
        <xdr:to>
          <xdr:col>11</xdr:col>
          <xdr:colOff>28575</xdr:colOff>
          <xdr:row>136</xdr:row>
          <xdr:rowOff>180975</xdr:rowOff>
        </xdr:to>
        <xdr:sp macro="" textlink="">
          <xdr:nvSpPr>
            <xdr:cNvPr id="3092" name="Image 5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2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5</xdr:row>
          <xdr:rowOff>104775</xdr:rowOff>
        </xdr:from>
        <xdr:to>
          <xdr:col>3</xdr:col>
          <xdr:colOff>323850</xdr:colOff>
          <xdr:row>6</xdr:row>
          <xdr:rowOff>142875</xdr:rowOff>
        </xdr:to>
        <xdr:sp macro="" textlink="">
          <xdr:nvSpPr>
            <xdr:cNvPr id="3093" name="Drop Down 4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2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5</xdr:row>
          <xdr:rowOff>104775</xdr:rowOff>
        </xdr:from>
        <xdr:to>
          <xdr:col>3</xdr:col>
          <xdr:colOff>323850</xdr:colOff>
          <xdr:row>6</xdr:row>
          <xdr:rowOff>142875</xdr:rowOff>
        </xdr:to>
        <xdr:sp macro="" textlink="">
          <xdr:nvSpPr>
            <xdr:cNvPr id="3094" name="Drop Down 25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2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5</xdr:row>
          <xdr:rowOff>104775</xdr:rowOff>
        </xdr:from>
        <xdr:to>
          <xdr:col>3</xdr:col>
          <xdr:colOff>323850</xdr:colOff>
          <xdr:row>6</xdr:row>
          <xdr:rowOff>142875</xdr:rowOff>
        </xdr:to>
        <xdr:sp macro="" textlink="">
          <xdr:nvSpPr>
            <xdr:cNvPr id="3095" name="Drop Down 46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2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200025</xdr:colOff>
          <xdr:row>135</xdr:row>
          <xdr:rowOff>38100</xdr:rowOff>
        </xdr:from>
        <xdr:to>
          <xdr:col>39</xdr:col>
          <xdr:colOff>104775</xdr:colOff>
          <xdr:row>138</xdr:row>
          <xdr:rowOff>19050</xdr:rowOff>
        </xdr:to>
        <xdr:sp macro="" textlink="">
          <xdr:nvSpPr>
            <xdr:cNvPr id="3096" name="Objet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2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</xdr:row>
          <xdr:rowOff>0</xdr:rowOff>
        </xdr:from>
        <xdr:to>
          <xdr:col>14</xdr:col>
          <xdr:colOff>47625</xdr:colOff>
          <xdr:row>4</xdr:row>
          <xdr:rowOff>171450</xdr:rowOff>
        </xdr:to>
        <xdr:sp macro="" textlink="">
          <xdr:nvSpPr>
            <xdr:cNvPr id="4114" name="Image 1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3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133</xdr:row>
          <xdr:rowOff>19050</xdr:rowOff>
        </xdr:from>
        <xdr:to>
          <xdr:col>11</xdr:col>
          <xdr:colOff>66675</xdr:colOff>
          <xdr:row>136</xdr:row>
          <xdr:rowOff>28575</xdr:rowOff>
        </xdr:to>
        <xdr:sp macro="" textlink="">
          <xdr:nvSpPr>
            <xdr:cNvPr id="4115" name="Image 5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3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5</xdr:row>
          <xdr:rowOff>104775</xdr:rowOff>
        </xdr:from>
        <xdr:to>
          <xdr:col>3</xdr:col>
          <xdr:colOff>323850</xdr:colOff>
          <xdr:row>6</xdr:row>
          <xdr:rowOff>142875</xdr:rowOff>
        </xdr:to>
        <xdr:sp macro="" textlink="">
          <xdr:nvSpPr>
            <xdr:cNvPr id="4116" name="Drop Down 4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3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5</xdr:row>
          <xdr:rowOff>104775</xdr:rowOff>
        </xdr:from>
        <xdr:to>
          <xdr:col>3</xdr:col>
          <xdr:colOff>323850</xdr:colOff>
          <xdr:row>6</xdr:row>
          <xdr:rowOff>142875</xdr:rowOff>
        </xdr:to>
        <xdr:sp macro="" textlink="">
          <xdr:nvSpPr>
            <xdr:cNvPr id="4117" name="Drop Down 25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3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100</xdr:row>
          <xdr:rowOff>161925</xdr:rowOff>
        </xdr:from>
        <xdr:to>
          <xdr:col>14</xdr:col>
          <xdr:colOff>47625</xdr:colOff>
          <xdr:row>103</xdr:row>
          <xdr:rowOff>104775</xdr:rowOff>
        </xdr:to>
        <xdr:sp macro="" textlink="">
          <xdr:nvSpPr>
            <xdr:cNvPr id="4118" name="Image 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3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5</xdr:row>
          <xdr:rowOff>104775</xdr:rowOff>
        </xdr:from>
        <xdr:to>
          <xdr:col>3</xdr:col>
          <xdr:colOff>323850</xdr:colOff>
          <xdr:row>6</xdr:row>
          <xdr:rowOff>142875</xdr:rowOff>
        </xdr:to>
        <xdr:sp macro="" textlink="">
          <xdr:nvSpPr>
            <xdr:cNvPr id="4119" name="Drop Down 46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3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5</xdr:row>
          <xdr:rowOff>104775</xdr:rowOff>
        </xdr:from>
        <xdr:to>
          <xdr:col>3</xdr:col>
          <xdr:colOff>323850</xdr:colOff>
          <xdr:row>6</xdr:row>
          <xdr:rowOff>142875</xdr:rowOff>
        </xdr:to>
        <xdr:sp macro="" textlink="">
          <xdr:nvSpPr>
            <xdr:cNvPr id="4147" name="Drop Down 16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3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</xdr:row>
          <xdr:rowOff>0</xdr:rowOff>
        </xdr:from>
        <xdr:to>
          <xdr:col>14</xdr:col>
          <xdr:colOff>47625</xdr:colOff>
          <xdr:row>4</xdr:row>
          <xdr:rowOff>171450</xdr:rowOff>
        </xdr:to>
        <xdr:sp macro="" textlink="">
          <xdr:nvSpPr>
            <xdr:cNvPr id="5138" name="Image 1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4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101</xdr:row>
          <xdr:rowOff>0</xdr:rowOff>
        </xdr:from>
        <xdr:to>
          <xdr:col>14</xdr:col>
          <xdr:colOff>47625</xdr:colOff>
          <xdr:row>103</xdr:row>
          <xdr:rowOff>171450</xdr:rowOff>
        </xdr:to>
        <xdr:sp macro="" textlink="">
          <xdr:nvSpPr>
            <xdr:cNvPr id="5139" name="Image 2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4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134</xdr:row>
          <xdr:rowOff>19050</xdr:rowOff>
        </xdr:from>
        <xdr:to>
          <xdr:col>12</xdr:col>
          <xdr:colOff>47625</xdr:colOff>
          <xdr:row>137</xdr:row>
          <xdr:rowOff>0</xdr:rowOff>
        </xdr:to>
        <xdr:sp macro="" textlink="">
          <xdr:nvSpPr>
            <xdr:cNvPr id="5140" name="Image 5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4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5</xdr:row>
          <xdr:rowOff>104775</xdr:rowOff>
        </xdr:from>
        <xdr:to>
          <xdr:col>3</xdr:col>
          <xdr:colOff>323850</xdr:colOff>
          <xdr:row>6</xdr:row>
          <xdr:rowOff>142875</xdr:rowOff>
        </xdr:to>
        <xdr:sp macro="" textlink="">
          <xdr:nvSpPr>
            <xdr:cNvPr id="5141" name="Drop Down 4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4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0</xdr:colOff>
          <xdr:row>134</xdr:row>
          <xdr:rowOff>38100</xdr:rowOff>
        </xdr:from>
        <xdr:to>
          <xdr:col>38</xdr:col>
          <xdr:colOff>238125</xdr:colOff>
          <xdr:row>137</xdr:row>
          <xdr:rowOff>19050</xdr:rowOff>
        </xdr:to>
        <xdr:sp macro="" textlink="">
          <xdr:nvSpPr>
            <xdr:cNvPr id="5142" name="Image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4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5</xdr:row>
          <xdr:rowOff>104775</xdr:rowOff>
        </xdr:from>
        <xdr:to>
          <xdr:col>3</xdr:col>
          <xdr:colOff>323850</xdr:colOff>
          <xdr:row>6</xdr:row>
          <xdr:rowOff>142875</xdr:rowOff>
        </xdr:to>
        <xdr:sp macro="" textlink="">
          <xdr:nvSpPr>
            <xdr:cNvPr id="5143" name="Drop Down 4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4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5</xdr:row>
          <xdr:rowOff>104775</xdr:rowOff>
        </xdr:from>
        <xdr:to>
          <xdr:col>3</xdr:col>
          <xdr:colOff>323850</xdr:colOff>
          <xdr:row>6</xdr:row>
          <xdr:rowOff>142875</xdr:rowOff>
        </xdr:to>
        <xdr:sp macro="" textlink="">
          <xdr:nvSpPr>
            <xdr:cNvPr id="5144" name="Drop Down 6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4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10" Type="http://schemas.openxmlformats.org/officeDocument/2006/relationships/comments" Target="../comments1.xml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8.bin"/><Relationship Id="rId13" Type="http://schemas.openxmlformats.org/officeDocument/2006/relationships/comments" Target="../comments2.xml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oleObject7.bin"/><Relationship Id="rId12" Type="http://schemas.openxmlformats.org/officeDocument/2006/relationships/ctrlProp" Target="../ctrlProps/ctrlProp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6.bin"/><Relationship Id="rId11" Type="http://schemas.openxmlformats.org/officeDocument/2006/relationships/ctrlProp" Target="../ctrlProps/ctrlProp4.xml"/><Relationship Id="rId5" Type="http://schemas.openxmlformats.org/officeDocument/2006/relationships/image" Target="../media/image1.emf"/><Relationship Id="rId10" Type="http://schemas.openxmlformats.org/officeDocument/2006/relationships/ctrlProp" Target="../ctrlProps/ctrlProp3.xml"/><Relationship Id="rId4" Type="http://schemas.openxmlformats.org/officeDocument/2006/relationships/oleObject" Target="../embeddings/oleObject5.bin"/><Relationship Id="rId9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2.bin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11.bin"/><Relationship Id="rId12" Type="http://schemas.openxmlformats.org/officeDocument/2006/relationships/comments" Target="../comments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10.bin"/><Relationship Id="rId11" Type="http://schemas.openxmlformats.org/officeDocument/2006/relationships/ctrlProp" Target="../ctrlProps/ctrlProp8.xml"/><Relationship Id="rId5" Type="http://schemas.openxmlformats.org/officeDocument/2006/relationships/image" Target="../media/image1.emf"/><Relationship Id="rId10" Type="http://schemas.openxmlformats.org/officeDocument/2006/relationships/ctrlProp" Target="../ctrlProps/ctrlProp7.xml"/><Relationship Id="rId4" Type="http://schemas.openxmlformats.org/officeDocument/2006/relationships/oleObject" Target="../embeddings/oleObject9.bin"/><Relationship Id="rId9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3" Type="http://schemas.openxmlformats.org/officeDocument/2006/relationships/vmlDrawing" Target="../drawings/vmlDrawing4.vml"/><Relationship Id="rId7" Type="http://schemas.openxmlformats.org/officeDocument/2006/relationships/oleObject" Target="../embeddings/oleObject15.bin"/><Relationship Id="rId12" Type="http://schemas.openxmlformats.org/officeDocument/2006/relationships/comments" Target="../comments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14.bin"/><Relationship Id="rId11" Type="http://schemas.openxmlformats.org/officeDocument/2006/relationships/ctrlProp" Target="../ctrlProps/ctrlProp12.xml"/><Relationship Id="rId5" Type="http://schemas.openxmlformats.org/officeDocument/2006/relationships/image" Target="../media/image1.emf"/><Relationship Id="rId10" Type="http://schemas.openxmlformats.org/officeDocument/2006/relationships/ctrlProp" Target="../ctrlProps/ctrlProp11.xml"/><Relationship Id="rId4" Type="http://schemas.openxmlformats.org/officeDocument/2006/relationships/oleObject" Target="../embeddings/oleObject13.bin"/><Relationship Id="rId9" Type="http://schemas.openxmlformats.org/officeDocument/2006/relationships/ctrlProp" Target="../ctrlProps/ctrlProp10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9.bin"/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18.bin"/><Relationship Id="rId12" Type="http://schemas.openxmlformats.org/officeDocument/2006/relationships/comments" Target="../comments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7.bin"/><Relationship Id="rId11" Type="http://schemas.openxmlformats.org/officeDocument/2006/relationships/ctrlProp" Target="../ctrlProps/ctrlProp15.xml"/><Relationship Id="rId5" Type="http://schemas.openxmlformats.org/officeDocument/2006/relationships/image" Target="../media/image1.emf"/><Relationship Id="rId10" Type="http://schemas.openxmlformats.org/officeDocument/2006/relationships/ctrlProp" Target="../ctrlProps/ctrlProp14.xml"/><Relationship Id="rId4" Type="http://schemas.openxmlformats.org/officeDocument/2006/relationships/oleObject" Target="../embeddings/oleObject16.bin"/><Relationship Id="rId9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235"/>
  <sheetViews>
    <sheetView workbookViewId="0">
      <selection activeCell="AE10" sqref="AE10"/>
    </sheetView>
  </sheetViews>
  <sheetFormatPr baseColWidth="10" defaultRowHeight="12.75" x14ac:dyDescent="0.2"/>
  <cols>
    <col min="1" max="1" width="3.7109375" customWidth="1"/>
    <col min="2" max="2" width="5.5703125" customWidth="1"/>
    <col min="3" max="3" width="5.140625" customWidth="1"/>
    <col min="4" max="4" width="21.85546875" customWidth="1"/>
    <col min="5" max="5" width="15.28515625" customWidth="1"/>
    <col min="6" max="6" width="6.5703125" customWidth="1"/>
    <col min="7" max="8" width="3.28515625" customWidth="1"/>
    <col min="9" max="9" width="3.7109375" customWidth="1"/>
    <col min="10" max="11" width="3.28515625" customWidth="1"/>
    <col min="12" max="12" width="4.28515625" customWidth="1"/>
    <col min="13" max="14" width="3.28515625" customWidth="1"/>
    <col min="15" max="15" width="4.5703125" customWidth="1"/>
    <col min="16" max="17" width="3.28515625" customWidth="1"/>
    <col min="18" max="18" width="3.7109375" customWidth="1"/>
    <col min="19" max="20" width="3.28515625" customWidth="1"/>
    <col min="21" max="21" width="4.42578125" customWidth="1"/>
    <col min="22" max="23" width="3.28515625" customWidth="1"/>
    <col min="24" max="24" width="3.85546875" customWidth="1"/>
    <col min="25" max="26" width="3.28515625" customWidth="1"/>
    <col min="27" max="27" width="3.85546875" customWidth="1"/>
    <col min="28" max="28" width="4" customWidth="1"/>
    <col min="29" max="29" width="3.28515625" customWidth="1"/>
    <col min="30" max="30" width="4.140625" customWidth="1"/>
    <col min="32" max="32" width="3.28515625" customWidth="1"/>
    <col min="33" max="33" width="4.7109375" customWidth="1"/>
    <col min="34" max="34" width="5.28515625" customWidth="1"/>
    <col min="35" max="35" width="3.28515625" customWidth="1"/>
    <col min="36" max="36" width="4.5703125" customWidth="1"/>
    <col min="37" max="38" width="3.28515625" customWidth="1"/>
    <col min="39" max="39" width="4.42578125" customWidth="1"/>
    <col min="40" max="41" width="3.28515625" customWidth="1"/>
    <col min="42" max="42" width="4.7109375" customWidth="1"/>
    <col min="43" max="44" width="3.28515625" customWidth="1"/>
    <col min="45" max="45" width="4.28515625" customWidth="1"/>
    <col min="46" max="47" width="3.28515625" customWidth="1"/>
    <col min="48" max="48" width="4.42578125" customWidth="1"/>
    <col min="49" max="50" width="3.28515625" customWidth="1"/>
    <col min="51" max="51" width="4.42578125" customWidth="1"/>
    <col min="52" max="52" width="3.7109375" customWidth="1"/>
  </cols>
  <sheetData>
    <row r="1" spans="1:51" ht="29.25" customHeight="1" x14ac:dyDescent="0.3">
      <c r="A1" s="1"/>
      <c r="B1" s="1"/>
      <c r="C1" s="1" t="s">
        <v>95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3"/>
    </row>
    <row r="2" spans="1:51" ht="18" x14ac:dyDescent="0.25">
      <c r="A2" s="3"/>
      <c r="B2" s="3"/>
      <c r="C2" s="3"/>
      <c r="D2" s="3" t="s">
        <v>0</v>
      </c>
      <c r="E2" s="3" t="s">
        <v>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>
        <f>IF(E7=1,SUM(G11:G90),IF(E7=2,SUM(J11:J90),IF(E7=3,SUM(M11:M90),IF(E7=4,SUM(P11:P90),IF(E7=5,SUM(S11:S90),IF(E7=6,SUM(V11:V90),IF(E7=7,SUM(Y11:Y90))))))))</f>
        <v>3</v>
      </c>
      <c r="AC2" s="3"/>
      <c r="AD2" s="3"/>
      <c r="AE2" s="5" t="s">
        <v>71</v>
      </c>
      <c r="AF2" s="267" t="s">
        <v>1</v>
      </c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</row>
    <row r="3" spans="1:5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4">
        <f>IF(E7=1,SUM(G110:G128),IF(E7=2,SUM(J110:J128),IF(E7=3,SUM(M110:M128),IF(E7=4,SUM(P110:P128),IF(E7=5,SUM(S110:S128),IF(E7=6,SUM(V110:V128),IF(E7=7,SUM(Y110:Y128))))))))</f>
        <v>0</v>
      </c>
      <c r="AC3" s="3"/>
      <c r="AD3" s="3"/>
      <c r="AE3" s="7" t="s">
        <v>2</v>
      </c>
    </row>
    <row r="4" spans="1:51" ht="15" x14ac:dyDescent="0.25">
      <c r="A4" s="3"/>
      <c r="B4" s="3"/>
      <c r="C4" s="3"/>
      <c r="D4" s="8" t="s">
        <v>3</v>
      </c>
      <c r="E4" s="9">
        <v>2012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10"/>
      <c r="AC4" s="3"/>
      <c r="AD4" s="3"/>
      <c r="AE4" s="7" t="s">
        <v>67</v>
      </c>
    </row>
    <row r="5" spans="1:51" ht="15" x14ac:dyDescent="0.25">
      <c r="A5" s="3"/>
      <c r="B5" s="3"/>
      <c r="C5" s="3"/>
      <c r="D5" s="8" t="s">
        <v>68</v>
      </c>
      <c r="E5" s="3" t="s">
        <v>104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7" t="s">
        <v>65</v>
      </c>
    </row>
    <row r="6" spans="1:51" ht="13.5" thickBot="1" x14ac:dyDescent="0.25">
      <c r="A6" s="3"/>
      <c r="B6" s="3"/>
      <c r="C6" s="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7" t="s">
        <v>66</v>
      </c>
    </row>
    <row r="7" spans="1:51" x14ac:dyDescent="0.2">
      <c r="A7" s="11"/>
      <c r="B7" s="11"/>
      <c r="C7" s="2"/>
      <c r="D7" s="12" t="s">
        <v>4</v>
      </c>
      <c r="E7" s="13">
        <v>2</v>
      </c>
      <c r="F7" s="3"/>
      <c r="G7" s="261" t="s">
        <v>70</v>
      </c>
      <c r="H7" s="261"/>
      <c r="I7" s="261"/>
      <c r="J7" s="262" t="s">
        <v>72</v>
      </c>
      <c r="K7" s="262"/>
      <c r="L7" s="262"/>
      <c r="M7" s="263" t="s">
        <v>73</v>
      </c>
      <c r="N7" s="263"/>
      <c r="O7" s="263"/>
      <c r="P7" s="264" t="s">
        <v>74</v>
      </c>
      <c r="Q7" s="264"/>
      <c r="R7" s="264"/>
      <c r="S7" s="265" t="s">
        <v>75</v>
      </c>
      <c r="T7" s="265"/>
      <c r="U7" s="265"/>
      <c r="V7" s="266" t="s">
        <v>76</v>
      </c>
      <c r="W7" s="266"/>
      <c r="X7" s="266"/>
      <c r="Y7" s="268" t="s">
        <v>77</v>
      </c>
      <c r="Z7" s="268"/>
      <c r="AA7" s="268"/>
      <c r="AB7" s="11"/>
      <c r="AC7" s="11"/>
      <c r="AD7" s="3"/>
      <c r="AE7" s="7" t="s">
        <v>5</v>
      </c>
    </row>
    <row r="8" spans="1:51" x14ac:dyDescent="0.2">
      <c r="A8" s="11"/>
      <c r="B8" s="11"/>
      <c r="C8" s="10">
        <f>IF(E7&lt;8,AB2,IF(E7=8,SUM(#REF!)))</f>
        <v>3</v>
      </c>
      <c r="D8" s="14" t="s">
        <v>6</v>
      </c>
      <c r="E8" s="3" t="s">
        <v>0</v>
      </c>
      <c r="F8" s="3"/>
      <c r="G8" s="254" t="s">
        <v>71</v>
      </c>
      <c r="H8" s="254"/>
      <c r="I8" s="254"/>
      <c r="J8" s="255" t="s">
        <v>2</v>
      </c>
      <c r="K8" s="255"/>
      <c r="L8" s="255"/>
      <c r="M8" s="256" t="s">
        <v>67</v>
      </c>
      <c r="N8" s="256"/>
      <c r="O8" s="256"/>
      <c r="P8" s="257" t="s">
        <v>65</v>
      </c>
      <c r="Q8" s="257"/>
      <c r="R8" s="257"/>
      <c r="S8" s="258" t="s">
        <v>66</v>
      </c>
      <c r="T8" s="258"/>
      <c r="U8" s="258"/>
      <c r="V8" s="259" t="s">
        <v>5</v>
      </c>
      <c r="W8" s="259"/>
      <c r="X8" s="259"/>
      <c r="Y8" s="247" t="s">
        <v>7</v>
      </c>
      <c r="Z8" s="247"/>
      <c r="AA8" s="247"/>
      <c r="AB8" s="11"/>
      <c r="AC8" s="11"/>
      <c r="AD8" s="3"/>
      <c r="AE8" s="7" t="s">
        <v>7</v>
      </c>
    </row>
    <row r="9" spans="1:51" ht="13.5" thickBot="1" x14ac:dyDescent="0.25">
      <c r="A9" s="11"/>
      <c r="B9" s="11"/>
      <c r="C9" s="10">
        <f>IF(E7&lt;8,AB3,IF(E7=8,SUM(#REF!)))</f>
        <v>0</v>
      </c>
      <c r="D9" s="14" t="s">
        <v>8</v>
      </c>
      <c r="E9" s="3"/>
      <c r="F9" s="3"/>
      <c r="G9" s="248">
        <v>43134</v>
      </c>
      <c r="H9" s="248"/>
      <c r="I9" s="248"/>
      <c r="J9" s="249">
        <v>43169</v>
      </c>
      <c r="K9" s="249"/>
      <c r="L9" s="249"/>
      <c r="M9" s="250">
        <v>43204</v>
      </c>
      <c r="N9" s="250"/>
      <c r="O9" s="250"/>
      <c r="P9" s="251">
        <v>43225</v>
      </c>
      <c r="Q9" s="251"/>
      <c r="R9" s="251"/>
      <c r="S9" s="260">
        <v>43232</v>
      </c>
      <c r="T9" s="260"/>
      <c r="U9" s="260"/>
      <c r="V9" s="252">
        <v>43260</v>
      </c>
      <c r="W9" s="252"/>
      <c r="X9" s="252"/>
      <c r="Y9" s="253">
        <v>43267</v>
      </c>
      <c r="Z9" s="253"/>
      <c r="AA9" s="253"/>
      <c r="AB9" s="11"/>
      <c r="AC9" s="11"/>
      <c r="AD9" s="3"/>
      <c r="AE9" s="7"/>
    </row>
    <row r="10" spans="1:51" ht="102" customHeight="1" thickBot="1" x14ac:dyDescent="0.25">
      <c r="A10" s="15" t="s">
        <v>9</v>
      </c>
      <c r="B10" s="16" t="s">
        <v>10</v>
      </c>
      <c r="C10" s="17" t="s">
        <v>11</v>
      </c>
      <c r="D10" s="17" t="s">
        <v>12</v>
      </c>
      <c r="E10" s="17" t="s">
        <v>13</v>
      </c>
      <c r="F10" s="17" t="s">
        <v>14</v>
      </c>
      <c r="G10" s="18" t="s">
        <v>15</v>
      </c>
      <c r="H10" s="19" t="s">
        <v>16</v>
      </c>
      <c r="I10" s="20" t="s">
        <v>17</v>
      </c>
      <c r="J10" s="21" t="s">
        <v>18</v>
      </c>
      <c r="K10" s="22" t="s">
        <v>19</v>
      </c>
      <c r="L10" s="23" t="s">
        <v>20</v>
      </c>
      <c r="M10" s="24" t="s">
        <v>21</v>
      </c>
      <c r="N10" s="25" t="s">
        <v>22</v>
      </c>
      <c r="O10" s="26" t="s">
        <v>23</v>
      </c>
      <c r="P10" s="27" t="s">
        <v>24</v>
      </c>
      <c r="Q10" s="28" t="s">
        <v>25</v>
      </c>
      <c r="R10" s="29" t="s">
        <v>26</v>
      </c>
      <c r="S10" s="30" t="s">
        <v>27</v>
      </c>
      <c r="T10" s="31" t="s">
        <v>28</v>
      </c>
      <c r="U10" s="32" t="s">
        <v>29</v>
      </c>
      <c r="V10" s="33" t="s">
        <v>30</v>
      </c>
      <c r="W10" s="34" t="s">
        <v>31</v>
      </c>
      <c r="X10" s="35" t="s">
        <v>32</v>
      </c>
      <c r="Y10" s="36" t="s">
        <v>80</v>
      </c>
      <c r="Z10" s="37" t="s">
        <v>41</v>
      </c>
      <c r="AA10" s="38" t="s">
        <v>81</v>
      </c>
      <c r="AB10" s="16" t="s">
        <v>10</v>
      </c>
      <c r="AC10" s="39" t="s">
        <v>33</v>
      </c>
      <c r="AD10" s="16" t="s">
        <v>34</v>
      </c>
      <c r="AE10" s="40"/>
      <c r="AF10" s="19" t="s">
        <v>16</v>
      </c>
      <c r="AG10" s="19" t="s">
        <v>35</v>
      </c>
      <c r="AI10" s="22" t="s">
        <v>19</v>
      </c>
      <c r="AJ10" s="22" t="s">
        <v>36</v>
      </c>
      <c r="AL10" s="41" t="s">
        <v>22</v>
      </c>
      <c r="AM10" s="41" t="s">
        <v>37</v>
      </c>
      <c r="AO10" s="28" t="s">
        <v>25</v>
      </c>
      <c r="AP10" s="28" t="s">
        <v>38</v>
      </c>
      <c r="AR10" s="31" t="s">
        <v>28</v>
      </c>
      <c r="AS10" s="31" t="s">
        <v>39</v>
      </c>
      <c r="AU10" s="34" t="s">
        <v>31</v>
      </c>
      <c r="AV10" s="34" t="s">
        <v>40</v>
      </c>
      <c r="AX10" s="42" t="s">
        <v>41</v>
      </c>
      <c r="AY10" s="42" t="s">
        <v>42</v>
      </c>
    </row>
    <row r="11" spans="1:51" x14ac:dyDescent="0.2">
      <c r="A11" s="43">
        <v>1</v>
      </c>
      <c r="B11" s="44">
        <f>AB11</f>
        <v>30</v>
      </c>
      <c r="C11" s="45">
        <v>4</v>
      </c>
      <c r="D11" s="46" t="s">
        <v>282</v>
      </c>
      <c r="E11" s="47" t="s">
        <v>126</v>
      </c>
      <c r="F11" s="47" t="s">
        <v>97</v>
      </c>
      <c r="G11" s="48"/>
      <c r="H11" s="49" t="s">
        <v>0</v>
      </c>
      <c r="I11" s="50">
        <f>IF(H11=" ",0,IF(H11=1,30,IF(H11=2,28,IF(H11=3,26,IF(H11=4,24,IF(H11=5,22,IF(AND(H11&gt;5,H11&lt;25),26-H11,2)))))))</f>
        <v>0</v>
      </c>
      <c r="J11" s="51">
        <v>1</v>
      </c>
      <c r="K11" s="52">
        <v>1</v>
      </c>
      <c r="L11" s="53">
        <f>IF(K11=" ",0,IF(K11=1,30,IF(K11=2,28,IF(K11=3,26,IF(K11=4,24,IF(K11=5,22,IF(AND(K11&gt;5,K11&lt;25),26-K11,2)))))))</f>
        <v>30</v>
      </c>
      <c r="M11" s="54" t="s">
        <v>0</v>
      </c>
      <c r="N11" s="55" t="str">
        <f>IF(SUMIF(AM$11:AM$100,$C11,AL$11:AL$100)=0," ",SUMIF(AM$11:AM$100,$C11,AL$11:AL$100))</f>
        <v xml:space="preserve"> </v>
      </c>
      <c r="O11" s="56">
        <f>IF(N11=" ",0,IF(N11=1,30,IF(N11=2,28,IF(N11=3,26,IF(N11=4,24,IF(N11=5,22,IF(AND(N11&gt;5,N11&lt;25),26-N11,2)))))))</f>
        <v>0</v>
      </c>
      <c r="P11" s="57" t="s">
        <v>0</v>
      </c>
      <c r="Q11" s="58" t="str">
        <f>IF(SUMIF(AP$11:AP$100,$C11,AO$11:AO$100)=0," ",SUMIF(AP$11:AP$100,$C11,AO$11:AO$100))</f>
        <v xml:space="preserve"> </v>
      </c>
      <c r="R11" s="59">
        <f>IF(Q11=" ",0,IF(Q11=1,30,IF(Q11=2,28,IF(Q11=3,26,IF(Q11=4,24,IF(Q11=5,22,IF(AND(Q11&gt;5,Q11&lt;25),26-Q11,2)))))))</f>
        <v>0</v>
      </c>
      <c r="S11" s="60" t="s">
        <v>0</v>
      </c>
      <c r="T11" s="61" t="str">
        <f>IF(SUMIF(AS$11:AS$100,$C11,AR$11:AR$100)=0," ",SUMIF(AS$11:AS$100,$C11,AR$11:AR$100))</f>
        <v xml:space="preserve"> </v>
      </c>
      <c r="U11" s="62">
        <f>IF(T11=" ",0,IF(T11=1,30,IF(T11=2,28,IF(T11=3,26,IF(T11=4,24,IF(T11=5,22,IF(AND(T11&gt;5,T11&lt;25),26-T11,2)))))))</f>
        <v>0</v>
      </c>
      <c r="V11" s="63" t="s">
        <v>0</v>
      </c>
      <c r="W11" s="64" t="str">
        <f>IF(SUMIF(AV$11:AV$100,$C11,AU$11:AU$100)=0," ",SUMIF(AV$11:AV$100,$C11,AU$11:AU$100))</f>
        <v xml:space="preserve"> </v>
      </c>
      <c r="X11" s="65">
        <f>IF(W11=" ",0,IF(W11=1,30,IF(W11=2,28,IF(W11=3,26,IF(W11=4,24,IF(W11=5,22,IF(AND(W11&gt;5,W11&lt;25),26-W11,2)))))))</f>
        <v>0</v>
      </c>
      <c r="Y11" s="66"/>
      <c r="Z11" s="67" t="str">
        <f>IF(SUMIF(AY$11:AY$100,$C11,AX$11:AX$100)=0," ",SUMIF(AY$11:AY$100,$C11,AX$11:AX$100))</f>
        <v xml:space="preserve"> </v>
      </c>
      <c r="AA11" s="68">
        <f>IF(Z11=" ",0,IF(Z11=1,30,IF(Z11=2,28,IF(Z11=3,26,IF(Z11=4,24,IF(Z11=5,22,IF(AND(Z11&gt;5,Z11&lt;25),26-Z11,2)))))))</f>
        <v>0</v>
      </c>
      <c r="AB11" s="44">
        <f>I11+L11+O11+R11+U11+X11+AA11</f>
        <v>30</v>
      </c>
      <c r="AC11" s="69">
        <f>A11</f>
        <v>1</v>
      </c>
      <c r="AD11" s="44">
        <f>AB11-MIN(I11,L11,O11,R11,U11,X11,AA11)</f>
        <v>30</v>
      </c>
      <c r="AE11" s="7" t="s">
        <v>7</v>
      </c>
      <c r="AF11" s="49">
        <v>1</v>
      </c>
      <c r="AG11" s="49"/>
      <c r="AI11" s="52">
        <v>1</v>
      </c>
      <c r="AJ11" s="52">
        <v>4</v>
      </c>
      <c r="AL11" s="70">
        <v>1</v>
      </c>
      <c r="AM11" s="70"/>
      <c r="AO11" s="58">
        <v>1</v>
      </c>
      <c r="AP11" s="58"/>
      <c r="AR11" s="61">
        <v>1</v>
      </c>
      <c r="AS11" s="61"/>
      <c r="AU11" s="64">
        <v>1</v>
      </c>
      <c r="AV11" s="64"/>
      <c r="AX11" s="71">
        <v>1</v>
      </c>
      <c r="AY11" s="71"/>
    </row>
    <row r="12" spans="1:51" x14ac:dyDescent="0.2">
      <c r="A12" s="43">
        <v>2</v>
      </c>
      <c r="B12" s="44">
        <f>AB12</f>
        <v>28</v>
      </c>
      <c r="C12" s="45">
        <v>3</v>
      </c>
      <c r="D12" s="46" t="s">
        <v>248</v>
      </c>
      <c r="E12" s="47" t="s">
        <v>135</v>
      </c>
      <c r="F12" s="47" t="s">
        <v>97</v>
      </c>
      <c r="G12" s="48"/>
      <c r="H12" s="49" t="s">
        <v>0</v>
      </c>
      <c r="I12" s="50">
        <f>IF(H12=" ",0,IF(H12=1,30,IF(H12=2,28,IF(H12=3,26,IF(H12=4,24,IF(H12=5,22,IF(AND(H12&gt;5,H12&lt;25),26-H12,2)))))))</f>
        <v>0</v>
      </c>
      <c r="J12" s="51">
        <v>1</v>
      </c>
      <c r="K12" s="52">
        <v>2</v>
      </c>
      <c r="L12" s="53">
        <f>IF(K12=" ",0,IF(K12=1,30,IF(K12=2,28,IF(K12=3,26,IF(K12=4,24,IF(K12=5,22,IF(AND(K12&gt;5,K12&lt;25),26-K12,2)))))))</f>
        <v>28</v>
      </c>
      <c r="M12" s="54" t="s">
        <v>0</v>
      </c>
      <c r="N12" s="55" t="str">
        <f>IF(SUMIF(AM$11:AM$100,$C12,AL$11:AL$100)=0," ",SUMIF(AM$11:AM$100,$C12,AL$11:AL$100))</f>
        <v xml:space="preserve"> </v>
      </c>
      <c r="O12" s="56">
        <f>IF(N12=" ",0,IF(N12=1,30,IF(N12=2,28,IF(N12=3,26,IF(N12=4,24,IF(N12=5,22,IF(AND(N12&gt;5,N12&lt;25),26-N12,2)))))))</f>
        <v>0</v>
      </c>
      <c r="P12" s="57" t="s">
        <v>0</v>
      </c>
      <c r="Q12" s="58" t="str">
        <f>IF(SUMIF(AP$11:AP$100,$C12,AO$11:AO$100)=0," ",SUMIF(AP$11:AP$100,$C12,AO$11:AO$100))</f>
        <v xml:space="preserve"> </v>
      </c>
      <c r="R12" s="59">
        <f>IF(Q12=" ",0,IF(Q12=1,30,IF(Q12=2,28,IF(Q12=3,26,IF(Q12=4,24,IF(Q12=5,22,IF(AND(Q12&gt;5,Q12&lt;25),26-Q12,2)))))))</f>
        <v>0</v>
      </c>
      <c r="S12" s="60" t="s">
        <v>0</v>
      </c>
      <c r="T12" s="61" t="str">
        <f>IF(SUMIF(AS$11:AS$100,$C12,AR$11:AR$100)=0," ",SUMIF(AS$11:AS$100,$C12,AR$11:AR$100))</f>
        <v xml:space="preserve"> </v>
      </c>
      <c r="U12" s="62">
        <f>IF(T12=" ",0,IF(T12=1,30,IF(T12=2,28,IF(T12=3,26,IF(T12=4,24,IF(T12=5,22,IF(AND(T12&gt;5,T12&lt;25),26-T12,2)))))))</f>
        <v>0</v>
      </c>
      <c r="V12" s="63" t="s">
        <v>0</v>
      </c>
      <c r="W12" s="64" t="str">
        <f>IF(SUMIF(AV$11:AV$100,$C12,AU$11:AU$100)=0," ",SUMIF(AV$11:AV$100,$C12,AU$11:AU$100))</f>
        <v xml:space="preserve"> </v>
      </c>
      <c r="X12" s="65">
        <f>IF(W12=" ",0,IF(W12=1,30,IF(W12=2,28,IF(W12=3,26,IF(W12=4,24,IF(W12=5,22,IF(AND(W12&gt;5,W12&lt;25),26-W12,2)))))))</f>
        <v>0</v>
      </c>
      <c r="Y12" s="66"/>
      <c r="Z12" s="67" t="str">
        <f>IF(SUMIF(AY$11:AY$100,$C12,AX$11:AX$100)=0," ",SUMIF(AY$11:AY$100,$C12,AX$11:AX$100))</f>
        <v xml:space="preserve"> </v>
      </c>
      <c r="AA12" s="68">
        <f>IF(Z12=" ",0,IF(Z12=1,30,IF(Z12=2,28,IF(Z12=3,26,IF(Z12=4,24,IF(Z12=5,22,IF(AND(Z12&gt;5,Z12&lt;25),26-Z12,2)))))))</f>
        <v>0</v>
      </c>
      <c r="AB12" s="44">
        <f>I12+L12+O12+R12+U12+X12+AA12</f>
        <v>28</v>
      </c>
      <c r="AC12" s="69">
        <f>A12</f>
        <v>2</v>
      </c>
      <c r="AD12" s="44">
        <f>AB12-MIN(I12,L12,O12,R12,U12,X12,AA12)</f>
        <v>28</v>
      </c>
      <c r="AE12" s="7"/>
      <c r="AF12" s="49">
        <v>2</v>
      </c>
      <c r="AG12" s="49"/>
      <c r="AI12" s="52">
        <v>2</v>
      </c>
      <c r="AJ12" s="52">
        <v>3</v>
      </c>
      <c r="AK12">
        <v>2</v>
      </c>
      <c r="AL12" s="70">
        <v>2</v>
      </c>
      <c r="AM12" s="70"/>
      <c r="AO12" s="58">
        <v>2</v>
      </c>
      <c r="AP12" s="58"/>
      <c r="AR12" s="61">
        <v>2</v>
      </c>
      <c r="AS12" s="61"/>
      <c r="AU12" s="64">
        <v>2</v>
      </c>
      <c r="AV12" s="64"/>
      <c r="AX12" s="71">
        <v>2</v>
      </c>
      <c r="AY12" s="71"/>
    </row>
    <row r="13" spans="1:51" x14ac:dyDescent="0.2">
      <c r="A13" s="43">
        <v>3</v>
      </c>
      <c r="B13" s="44">
        <f>AB13</f>
        <v>56</v>
      </c>
      <c r="C13" s="45">
        <v>2</v>
      </c>
      <c r="D13" s="46" t="s">
        <v>174</v>
      </c>
      <c r="E13" s="47" t="s">
        <v>175</v>
      </c>
      <c r="F13" s="47" t="s">
        <v>97</v>
      </c>
      <c r="G13" s="48">
        <v>1</v>
      </c>
      <c r="H13" s="49">
        <v>1</v>
      </c>
      <c r="I13" s="50">
        <f>IF(H13=" ",0,IF(H13=1,30,IF(H13=2,28,IF(H13=3,26,IF(H13=4,24,IF(H13=5,22,IF(AND(H13&gt;5,H13&lt;25),26-H13,2)))))))</f>
        <v>30</v>
      </c>
      <c r="J13" s="51">
        <v>1</v>
      </c>
      <c r="K13" s="52">
        <v>3</v>
      </c>
      <c r="L13" s="53">
        <f>IF(K13=" ",0,IF(K13=1,30,IF(K13=2,28,IF(K13=3,26,IF(K13=4,24,IF(K13=5,22,IF(AND(K13&gt;5,K13&lt;25),26-K13,2)))))))</f>
        <v>26</v>
      </c>
      <c r="M13" s="54" t="s">
        <v>0</v>
      </c>
      <c r="N13" s="55" t="str">
        <f>IF(SUMIF(AM$11:AM$100,$C13,AL$11:AL$100)=0," ",SUMIF(AM$11:AM$100,$C13,AL$11:AL$100))</f>
        <v xml:space="preserve"> </v>
      </c>
      <c r="O13" s="56">
        <f>IF(N13=" ",0,IF(N13=1,30,IF(N13=2,28,IF(N13=3,26,IF(N13=4,24,IF(N13=5,22,IF(AND(N13&gt;5,N13&lt;25),26-N13,2)))))))</f>
        <v>0</v>
      </c>
      <c r="P13" s="57" t="s">
        <v>0</v>
      </c>
      <c r="Q13" s="58" t="str">
        <f>IF(SUMIF(AP$11:AP$100,$C13,AO$11:AO$100)=0," ",SUMIF(AP$11:AP$100,$C13,AO$11:AO$100))</f>
        <v xml:space="preserve"> </v>
      </c>
      <c r="R13" s="59">
        <f>IF(Q13=" ",0,IF(Q13=1,30,IF(Q13=2,28,IF(Q13=3,26,IF(Q13=4,24,IF(Q13=5,22,IF(AND(Q13&gt;5,Q13&lt;25),26-Q13,2)))))))</f>
        <v>0</v>
      </c>
      <c r="S13" s="60" t="s">
        <v>0</v>
      </c>
      <c r="T13" s="61" t="str">
        <f>IF(SUMIF(AS$11:AS$100,$C13,AR$11:AR$100)=0," ",SUMIF(AS$11:AS$100,$C13,AR$11:AR$100))</f>
        <v xml:space="preserve"> </v>
      </c>
      <c r="U13" s="62">
        <f>IF(T13=" ",0,IF(T13=1,30,IF(T13=2,28,IF(T13=3,26,IF(T13=4,24,IF(T13=5,22,IF(AND(T13&gt;5,T13&lt;25),26-T13,2)))))))</f>
        <v>0</v>
      </c>
      <c r="V13" s="63" t="s">
        <v>0</v>
      </c>
      <c r="W13" s="64" t="str">
        <f>IF(SUMIF(AV$11:AV$100,$C13,AU$11:AU$100)=0," ",SUMIF(AV$11:AV$100,$C13,AU$11:AU$100))</f>
        <v xml:space="preserve"> </v>
      </c>
      <c r="X13" s="65">
        <f>IF(W13=" ",0,IF(W13=1,30,IF(W13=2,28,IF(W13=3,26,IF(W13=4,24,IF(W13=5,22,IF(AND(W13&gt;5,W13&lt;25),26-W13,2)))))))</f>
        <v>0</v>
      </c>
      <c r="Y13" s="66"/>
      <c r="Z13" s="67" t="str">
        <f>IF(SUMIF(AY$11:AY$100,$C13,AX$11:AX$100)=0," ",SUMIF(AY$11:AY$100,$C13,AX$11:AX$100))</f>
        <v xml:space="preserve"> </v>
      </c>
      <c r="AA13" s="68">
        <f>IF(Z13=" ",0,IF(Z13=1,30,IF(Z13=2,28,IF(Z13=3,26,IF(Z13=4,24,IF(Z13=5,22,IF(AND(Z13&gt;5,Z13&lt;25),26-Z13,2)))))))</f>
        <v>0</v>
      </c>
      <c r="AB13" s="44">
        <f>I13+L13+O13+R13+U13+X13+AA13</f>
        <v>56</v>
      </c>
      <c r="AC13" s="69">
        <f>A13</f>
        <v>3</v>
      </c>
      <c r="AD13" s="44">
        <f>AB13-MIN(I13,L13,O13,R13,U13,X13,AA13)</f>
        <v>56</v>
      </c>
      <c r="AF13" s="49">
        <v>3</v>
      </c>
      <c r="AG13" s="49"/>
      <c r="AI13" s="52">
        <v>3</v>
      </c>
      <c r="AJ13" s="52">
        <v>2</v>
      </c>
      <c r="AL13" s="70">
        <v>3</v>
      </c>
      <c r="AM13" s="70"/>
      <c r="AO13" s="58">
        <v>3</v>
      </c>
      <c r="AP13" s="58"/>
      <c r="AR13" s="61">
        <v>3</v>
      </c>
      <c r="AS13" s="61"/>
      <c r="AU13" s="64">
        <v>3</v>
      </c>
      <c r="AV13" s="64"/>
      <c r="AX13" s="71">
        <v>3</v>
      </c>
      <c r="AY13" s="71"/>
    </row>
    <row r="14" spans="1:51" x14ac:dyDescent="0.2">
      <c r="A14" s="43">
        <v>4</v>
      </c>
      <c r="B14" s="44">
        <f>AB14</f>
        <v>0</v>
      </c>
      <c r="C14" s="72"/>
      <c r="D14" s="46"/>
      <c r="E14" s="47"/>
      <c r="F14" s="47"/>
      <c r="G14" s="48"/>
      <c r="H14" s="49" t="s">
        <v>0</v>
      </c>
      <c r="I14" s="50">
        <f>IF(H14=" ",0,IF(H14=1,30,IF(H14=2,28,IF(H14=3,26,IF(H14=4,24,IF(H14=5,22,IF(AND(H14&gt;5,H14&lt;25),26-H14,2)))))))</f>
        <v>0</v>
      </c>
      <c r="J14" s="51"/>
      <c r="K14" s="52" t="s">
        <v>0</v>
      </c>
      <c r="L14" s="53">
        <f>IF(K14=" ",0,IF(K14=1,30,IF(K14=2,28,IF(K14=3,26,IF(K14=4,24,IF(K14=5,22,IF(AND(K14&gt;5,K14&lt;25),26-K14,2)))))))</f>
        <v>0</v>
      </c>
      <c r="M14" s="54"/>
      <c r="N14" s="55" t="str">
        <f>IF(SUMIF(AM$11:AM$100,$C14,AL$11:AL$100)=0," ",SUMIF(AM$11:AM$100,$C14,AL$11:AL$100))</f>
        <v xml:space="preserve"> </v>
      </c>
      <c r="O14" s="56">
        <f>IF(N14=" ",0,IF(N14=1,30,IF(N14=2,28,IF(N14=3,26,IF(N14=4,24,IF(N14=5,22,IF(AND(N14&gt;5,N14&lt;25),26-N14,2)))))))</f>
        <v>0</v>
      </c>
      <c r="P14" s="57" t="s">
        <v>0</v>
      </c>
      <c r="Q14" s="58" t="str">
        <f>IF(SUMIF(AP$11:AP$100,$C14,AO$11:AO$100)=0," ",SUMIF(AP$11:AP$100,$C14,AO$11:AO$100))</f>
        <v xml:space="preserve"> </v>
      </c>
      <c r="R14" s="59">
        <f>IF(Q14=" ",0,IF(Q14=1,30,IF(Q14=2,28,IF(Q14=3,26,IF(Q14=4,24,IF(Q14=5,22,IF(AND(Q14&gt;5,Q14&lt;25),26-Q14,2)))))))</f>
        <v>0</v>
      </c>
      <c r="S14" s="60" t="s">
        <v>0</v>
      </c>
      <c r="T14" s="61" t="str">
        <f>IF(SUMIF(AS$11:AS$100,$C14,AR$11:AR$100)=0," ",SUMIF(AS$11:AS$100,$C14,AR$11:AR$100))</f>
        <v xml:space="preserve"> </v>
      </c>
      <c r="U14" s="62">
        <f>IF(T14=" ",0,IF(T14=1,30,IF(T14=2,28,IF(T14=3,26,IF(T14=4,24,IF(T14=5,22,IF(AND(T14&gt;5,T14&lt;25),26-T14,2)))))))</f>
        <v>0</v>
      </c>
      <c r="V14" s="63" t="s">
        <v>0</v>
      </c>
      <c r="W14" s="64" t="str">
        <f>IF(SUMIF(AV$11:AV$100,$C14,AU$11:AU$100)=0," ",SUMIF(AV$11:AV$100,$C14,AU$11:AU$100))</f>
        <v xml:space="preserve"> </v>
      </c>
      <c r="X14" s="65">
        <f>IF(W14=" ",0,IF(W14=1,30,IF(W14=2,28,IF(W14=3,26,IF(W14=4,24,IF(W14=5,22,IF(AND(W14&gt;5,W14&lt;25),26-W14,2)))))))</f>
        <v>0</v>
      </c>
      <c r="Y14" s="66" t="s">
        <v>0</v>
      </c>
      <c r="Z14" s="67" t="str">
        <f>IF(SUMIF(AY$11:AY$100,$C14,AX$11:AX$100)=0," ",SUMIF(AY$11:AY$100,$C14,AX$11:AX$100))</f>
        <v xml:space="preserve"> </v>
      </c>
      <c r="AA14" s="68">
        <f>IF(Z14=" ",0,IF(Z14=1,30,IF(Z14=2,28,IF(Z14=3,26,IF(Z14=4,24,IF(Z14=5,22,IF(AND(Z14&gt;5,Z14&lt;25),26-Z14,2)))))))</f>
        <v>0</v>
      </c>
      <c r="AB14" s="44">
        <f>I14+L14+O14+R14+U14+X14+AA14</f>
        <v>0</v>
      </c>
      <c r="AC14" s="69">
        <f>A14</f>
        <v>4</v>
      </c>
      <c r="AD14" s="44">
        <f>AB14-MIN(I14,L14,O14,R14,U14,X14,AA14)</f>
        <v>0</v>
      </c>
      <c r="AF14" s="49">
        <v>4</v>
      </c>
      <c r="AG14" s="49"/>
      <c r="AI14" s="52">
        <v>4</v>
      </c>
      <c r="AJ14" s="52"/>
      <c r="AL14" s="70">
        <v>4</v>
      </c>
      <c r="AM14" s="70"/>
      <c r="AO14" s="58">
        <v>4</v>
      </c>
      <c r="AP14" s="58"/>
      <c r="AR14" s="61">
        <v>4</v>
      </c>
      <c r="AS14" s="61"/>
      <c r="AU14" s="64">
        <v>4</v>
      </c>
      <c r="AV14" s="64"/>
      <c r="AX14" s="71">
        <v>4</v>
      </c>
      <c r="AY14" s="71"/>
    </row>
    <row r="15" spans="1:51" x14ac:dyDescent="0.2">
      <c r="A15" s="43">
        <v>5</v>
      </c>
      <c r="B15" s="44">
        <f t="shared" ref="B15:B22" si="0">AB15</f>
        <v>0</v>
      </c>
      <c r="C15" s="72"/>
      <c r="D15" s="46"/>
      <c r="E15" s="47"/>
      <c r="F15" s="47"/>
      <c r="G15" s="48"/>
      <c r="H15" s="49" t="str">
        <f t="shared" ref="H15:H42" si="1">IF(SUMIF(AG$11:AG$100,$C15,AF$11:AF$100)=0," ",SUMIF(AG$11:AG$100,$C15,AF$11:AF$100))</f>
        <v xml:space="preserve"> </v>
      </c>
      <c r="I15" s="50">
        <f t="shared" ref="I15:I75" si="2">IF(H15=" ",0,IF(H15=1,30,IF(H15=2,28,IF(H15=3,26,IF(H15=4,24,IF(H15=5,22,IF(AND(H15&gt;5,H15&lt;25),26-H15,2)))))))</f>
        <v>0</v>
      </c>
      <c r="J15" s="51"/>
      <c r="K15" s="52" t="s">
        <v>0</v>
      </c>
      <c r="L15" s="53">
        <f t="shared" ref="L15:L75" si="3">IF(K15=" ",0,IF(K15=1,30,IF(K15=2,28,IF(K15=3,26,IF(K15=4,24,IF(K15=5,22,IF(AND(K15&gt;5,K15&lt;25),26-K15,2)))))))</f>
        <v>0</v>
      </c>
      <c r="M15" s="54"/>
      <c r="N15" s="55" t="str">
        <f t="shared" ref="N15:N42" si="4">IF(SUMIF(AM$11:AM$100,$C15,AL$11:AL$100)=0," ",SUMIF(AM$11:AM$100,$C15,AL$11:AL$100))</f>
        <v xml:space="preserve"> </v>
      </c>
      <c r="O15" s="56">
        <f t="shared" ref="O15:O75" si="5">IF(N15=" ",0,IF(N15=1,30,IF(N15=2,28,IF(N15=3,26,IF(N15=4,24,IF(N15=5,22,IF(AND(N15&gt;5,N15&lt;25),26-N15,2)))))))</f>
        <v>0</v>
      </c>
      <c r="P15" s="57" t="s">
        <v>0</v>
      </c>
      <c r="Q15" s="58" t="str">
        <f t="shared" ref="Q15:Q42" si="6">IF(SUMIF(AP$11:AP$100,$C15,AO$11:AO$100)=0," ",SUMIF(AP$11:AP$100,$C15,AO$11:AO$100))</f>
        <v xml:space="preserve"> </v>
      </c>
      <c r="R15" s="59">
        <f t="shared" ref="R15:R75" si="7">IF(Q15=" ",0,IF(Q15=1,30,IF(Q15=2,28,IF(Q15=3,26,IF(Q15=4,24,IF(Q15=5,22,IF(AND(Q15&gt;5,Q15&lt;25),26-Q15,2)))))))</f>
        <v>0</v>
      </c>
      <c r="S15" s="60" t="s">
        <v>0</v>
      </c>
      <c r="T15" s="61" t="str">
        <f t="shared" ref="T15:T42" si="8">IF(SUMIF(AS$11:AS$100,$C15,AR$11:AR$100)=0," ",SUMIF(AS$11:AS$100,$C15,AR$11:AR$100))</f>
        <v xml:space="preserve"> </v>
      </c>
      <c r="U15" s="62">
        <f t="shared" ref="U15:U75" si="9">IF(T15=" ",0,IF(T15=1,30,IF(T15=2,28,IF(T15=3,26,IF(T15=4,24,IF(T15=5,22,IF(AND(T15&gt;5,T15&lt;25),26-T15,2)))))))</f>
        <v>0</v>
      </c>
      <c r="V15" s="63"/>
      <c r="W15" s="64" t="str">
        <f t="shared" ref="W15:W42" si="10">IF(SUMIF(AV$11:AV$100,$C15,AU$11:AU$100)=0," ",SUMIF(AV$11:AV$100,$C15,AU$11:AU$100))</f>
        <v xml:space="preserve"> </v>
      </c>
      <c r="X15" s="65">
        <f t="shared" ref="X15:X75" si="11">IF(W15=" ",0,IF(W15=1,30,IF(W15=2,28,IF(W15=3,26,IF(W15=4,24,IF(W15=5,22,IF(AND(W15&gt;5,W15&lt;25),26-W15,2)))))))</f>
        <v>0</v>
      </c>
      <c r="Y15" s="66"/>
      <c r="Z15" s="67" t="str">
        <f t="shared" ref="Z15:Z42" si="12">IF(SUMIF(AY$11:AY$100,$C15,AX$11:AX$100)=0," ",SUMIF(AY$11:AY$100,$C15,AX$11:AX$100))</f>
        <v xml:space="preserve"> </v>
      </c>
      <c r="AA15" s="68">
        <f t="shared" ref="AA15:AA75" si="13">IF(Z15=" ",0,IF(Z15=1,30,IF(Z15=2,28,IF(Z15=3,26,IF(Z15=4,24,IF(Z15=5,22,IF(AND(Z15&gt;5,Z15&lt;25),26-Z15,2)))))))</f>
        <v>0</v>
      </c>
      <c r="AB15" s="44">
        <f t="shared" ref="AB15:AB75" si="14">I15+L15+O15+R15+U15+X15+AA15</f>
        <v>0</v>
      </c>
      <c r="AC15" s="69">
        <f t="shared" ref="AC15:AC42" si="15">A15</f>
        <v>5</v>
      </c>
      <c r="AD15" s="44">
        <f t="shared" ref="AD15:AD75" si="16">AB15-MIN(I15,L15,O15,R15,U15,X15,AA15)</f>
        <v>0</v>
      </c>
      <c r="AF15" s="49">
        <v>5</v>
      </c>
      <c r="AG15" s="49"/>
      <c r="AI15" s="52">
        <v>5</v>
      </c>
      <c r="AJ15" s="52"/>
      <c r="AL15" s="70">
        <v>5</v>
      </c>
      <c r="AM15" s="70"/>
      <c r="AO15" s="58">
        <v>5</v>
      </c>
      <c r="AP15" s="58"/>
      <c r="AR15" s="61">
        <v>5</v>
      </c>
      <c r="AS15" s="61"/>
      <c r="AU15" s="64">
        <v>5</v>
      </c>
      <c r="AV15" s="64"/>
      <c r="AX15" s="71">
        <v>5</v>
      </c>
      <c r="AY15" s="71"/>
    </row>
    <row r="16" spans="1:51" x14ac:dyDescent="0.2">
      <c r="A16" s="43">
        <v>6</v>
      </c>
      <c r="B16" s="44">
        <f t="shared" si="0"/>
        <v>0</v>
      </c>
      <c r="C16" s="72"/>
      <c r="D16" s="46"/>
      <c r="E16" s="47"/>
      <c r="F16" s="47"/>
      <c r="G16" s="48"/>
      <c r="H16" s="49" t="str">
        <f t="shared" si="1"/>
        <v xml:space="preserve"> </v>
      </c>
      <c r="I16" s="50">
        <f t="shared" si="2"/>
        <v>0</v>
      </c>
      <c r="J16" s="51"/>
      <c r="K16" s="52" t="s">
        <v>0</v>
      </c>
      <c r="L16" s="53">
        <f t="shared" si="3"/>
        <v>0</v>
      </c>
      <c r="M16" s="54"/>
      <c r="N16" s="55" t="str">
        <f t="shared" si="4"/>
        <v xml:space="preserve"> </v>
      </c>
      <c r="O16" s="56">
        <f t="shared" si="5"/>
        <v>0</v>
      </c>
      <c r="P16" s="57" t="s">
        <v>0</v>
      </c>
      <c r="Q16" s="58" t="str">
        <f t="shared" si="6"/>
        <v xml:space="preserve"> </v>
      </c>
      <c r="R16" s="59">
        <f t="shared" si="7"/>
        <v>0</v>
      </c>
      <c r="S16" s="60"/>
      <c r="T16" s="61" t="str">
        <f t="shared" si="8"/>
        <v xml:space="preserve"> </v>
      </c>
      <c r="U16" s="62">
        <f t="shared" si="9"/>
        <v>0</v>
      </c>
      <c r="V16" s="63"/>
      <c r="W16" s="64" t="str">
        <f t="shared" si="10"/>
        <v xml:space="preserve"> </v>
      </c>
      <c r="X16" s="65">
        <f t="shared" si="11"/>
        <v>0</v>
      </c>
      <c r="Y16" s="66"/>
      <c r="Z16" s="67" t="str">
        <f t="shared" si="12"/>
        <v xml:space="preserve"> </v>
      </c>
      <c r="AA16" s="68">
        <f t="shared" si="13"/>
        <v>0</v>
      </c>
      <c r="AB16" s="44">
        <f t="shared" si="14"/>
        <v>0</v>
      </c>
      <c r="AC16" s="69">
        <f t="shared" si="15"/>
        <v>6</v>
      </c>
      <c r="AD16" s="44">
        <f t="shared" si="16"/>
        <v>0</v>
      </c>
      <c r="AF16" s="49">
        <v>6</v>
      </c>
      <c r="AG16" s="49"/>
      <c r="AI16" s="52">
        <v>6</v>
      </c>
      <c r="AJ16" s="52"/>
      <c r="AL16" s="70">
        <v>6</v>
      </c>
      <c r="AM16" s="70"/>
      <c r="AO16" s="58">
        <v>6</v>
      </c>
      <c r="AP16" s="58"/>
      <c r="AR16" s="61">
        <v>6</v>
      </c>
      <c r="AS16" s="61"/>
      <c r="AU16" s="64">
        <v>6</v>
      </c>
      <c r="AV16" s="64"/>
      <c r="AX16" s="71">
        <v>6</v>
      </c>
      <c r="AY16" s="71"/>
    </row>
    <row r="17" spans="1:51" x14ac:dyDescent="0.2">
      <c r="A17" s="43">
        <v>7</v>
      </c>
      <c r="B17" s="44">
        <f t="shared" si="0"/>
        <v>0</v>
      </c>
      <c r="C17" s="72"/>
      <c r="D17" s="46"/>
      <c r="E17" s="47"/>
      <c r="F17" s="47"/>
      <c r="G17" s="48"/>
      <c r="H17" s="49" t="str">
        <f t="shared" si="1"/>
        <v xml:space="preserve"> </v>
      </c>
      <c r="I17" s="50">
        <f t="shared" si="2"/>
        <v>0</v>
      </c>
      <c r="J17" s="51"/>
      <c r="K17" s="52" t="s">
        <v>0</v>
      </c>
      <c r="L17" s="53">
        <f t="shared" si="3"/>
        <v>0</v>
      </c>
      <c r="M17" s="54"/>
      <c r="N17" s="55" t="str">
        <f t="shared" si="4"/>
        <v xml:space="preserve"> </v>
      </c>
      <c r="O17" s="56">
        <f t="shared" si="5"/>
        <v>0</v>
      </c>
      <c r="P17" s="57"/>
      <c r="Q17" s="58" t="str">
        <f t="shared" si="6"/>
        <v xml:space="preserve"> </v>
      </c>
      <c r="R17" s="59">
        <f t="shared" si="7"/>
        <v>0</v>
      </c>
      <c r="S17" s="60"/>
      <c r="T17" s="61" t="str">
        <f t="shared" si="8"/>
        <v xml:space="preserve"> </v>
      </c>
      <c r="U17" s="62">
        <f t="shared" si="9"/>
        <v>0</v>
      </c>
      <c r="V17" s="63"/>
      <c r="W17" s="64" t="str">
        <f t="shared" si="10"/>
        <v xml:space="preserve"> </v>
      </c>
      <c r="X17" s="65">
        <f t="shared" si="11"/>
        <v>0</v>
      </c>
      <c r="Y17" s="66"/>
      <c r="Z17" s="67" t="str">
        <f t="shared" si="12"/>
        <v xml:space="preserve"> </v>
      </c>
      <c r="AA17" s="68">
        <f t="shared" si="13"/>
        <v>0</v>
      </c>
      <c r="AB17" s="44">
        <f t="shared" si="14"/>
        <v>0</v>
      </c>
      <c r="AC17" s="69">
        <f t="shared" si="15"/>
        <v>7</v>
      </c>
      <c r="AD17" s="44">
        <f t="shared" si="16"/>
        <v>0</v>
      </c>
      <c r="AF17" s="49">
        <v>7</v>
      </c>
      <c r="AG17" s="49"/>
      <c r="AI17" s="52">
        <v>7</v>
      </c>
      <c r="AJ17" s="52"/>
      <c r="AL17" s="70">
        <v>7</v>
      </c>
      <c r="AM17" s="70"/>
      <c r="AO17" s="58">
        <v>7</v>
      </c>
      <c r="AP17" s="58"/>
      <c r="AR17" s="61">
        <v>7</v>
      </c>
      <c r="AS17" s="61"/>
      <c r="AU17" s="64">
        <v>7</v>
      </c>
      <c r="AV17" s="64"/>
      <c r="AX17" s="71">
        <v>7</v>
      </c>
      <c r="AY17" s="71"/>
    </row>
    <row r="18" spans="1:51" x14ac:dyDescent="0.2">
      <c r="A18" s="43">
        <v>8</v>
      </c>
      <c r="B18" s="44">
        <f t="shared" si="0"/>
        <v>0</v>
      </c>
      <c r="C18" s="72"/>
      <c r="D18" s="46"/>
      <c r="E18" s="47"/>
      <c r="F18" s="47"/>
      <c r="G18" s="48"/>
      <c r="H18" s="49" t="str">
        <f t="shared" si="1"/>
        <v xml:space="preserve"> </v>
      </c>
      <c r="I18" s="50">
        <f t="shared" si="2"/>
        <v>0</v>
      </c>
      <c r="J18" s="51"/>
      <c r="K18" s="52" t="s">
        <v>0</v>
      </c>
      <c r="L18" s="53">
        <f t="shared" si="3"/>
        <v>0</v>
      </c>
      <c r="M18" s="54"/>
      <c r="N18" s="55" t="str">
        <f t="shared" si="4"/>
        <v xml:space="preserve"> </v>
      </c>
      <c r="O18" s="56">
        <f t="shared" si="5"/>
        <v>0</v>
      </c>
      <c r="P18" s="57" t="s">
        <v>0</v>
      </c>
      <c r="Q18" s="58" t="str">
        <f t="shared" si="6"/>
        <v xml:space="preserve"> </v>
      </c>
      <c r="R18" s="59">
        <f t="shared" si="7"/>
        <v>0</v>
      </c>
      <c r="S18" s="60"/>
      <c r="T18" s="61" t="str">
        <f t="shared" si="8"/>
        <v xml:space="preserve"> </v>
      </c>
      <c r="U18" s="62">
        <f t="shared" si="9"/>
        <v>0</v>
      </c>
      <c r="V18" s="63"/>
      <c r="W18" s="64" t="str">
        <f t="shared" si="10"/>
        <v xml:space="preserve"> </v>
      </c>
      <c r="X18" s="65">
        <f t="shared" si="11"/>
        <v>0</v>
      </c>
      <c r="Y18" s="66"/>
      <c r="Z18" s="67" t="str">
        <f t="shared" si="12"/>
        <v xml:space="preserve"> </v>
      </c>
      <c r="AA18" s="68">
        <f t="shared" si="13"/>
        <v>0</v>
      </c>
      <c r="AB18" s="44">
        <f t="shared" si="14"/>
        <v>0</v>
      </c>
      <c r="AC18" s="69">
        <f t="shared" si="15"/>
        <v>8</v>
      </c>
      <c r="AD18" s="44">
        <f t="shared" si="16"/>
        <v>0</v>
      </c>
      <c r="AF18" s="49">
        <v>8</v>
      </c>
      <c r="AG18" s="49"/>
      <c r="AI18" s="52">
        <v>8</v>
      </c>
      <c r="AJ18" s="52"/>
      <c r="AL18" s="70">
        <v>8</v>
      </c>
      <c r="AM18" s="70"/>
      <c r="AO18" s="58">
        <v>8</v>
      </c>
      <c r="AP18" s="58"/>
      <c r="AR18" s="61">
        <v>8</v>
      </c>
      <c r="AS18" s="61"/>
      <c r="AU18" s="64">
        <v>8</v>
      </c>
      <c r="AV18" s="64"/>
      <c r="AX18" s="71">
        <v>8</v>
      </c>
      <c r="AY18" s="71"/>
    </row>
    <row r="19" spans="1:51" x14ac:dyDescent="0.2">
      <c r="A19" s="43">
        <v>9</v>
      </c>
      <c r="B19" s="44">
        <f t="shared" si="0"/>
        <v>0</v>
      </c>
      <c r="C19" s="72"/>
      <c r="D19" s="46"/>
      <c r="E19" s="47"/>
      <c r="F19" s="47"/>
      <c r="G19" s="48"/>
      <c r="H19" s="49" t="str">
        <f t="shared" si="1"/>
        <v xml:space="preserve"> </v>
      </c>
      <c r="I19" s="50">
        <f t="shared" si="2"/>
        <v>0</v>
      </c>
      <c r="J19" s="51"/>
      <c r="K19" s="52" t="s">
        <v>0</v>
      </c>
      <c r="L19" s="53">
        <f t="shared" si="3"/>
        <v>0</v>
      </c>
      <c r="M19" s="54"/>
      <c r="N19" s="55" t="str">
        <f t="shared" si="4"/>
        <v xml:space="preserve"> </v>
      </c>
      <c r="O19" s="56">
        <f t="shared" si="5"/>
        <v>0</v>
      </c>
      <c r="P19" s="57"/>
      <c r="Q19" s="58" t="str">
        <f t="shared" si="6"/>
        <v xml:space="preserve"> </v>
      </c>
      <c r="R19" s="59">
        <f t="shared" si="7"/>
        <v>0</v>
      </c>
      <c r="S19" s="60"/>
      <c r="T19" s="61" t="str">
        <f t="shared" si="8"/>
        <v xml:space="preserve"> </v>
      </c>
      <c r="U19" s="62">
        <f t="shared" si="9"/>
        <v>0</v>
      </c>
      <c r="V19" s="63"/>
      <c r="W19" s="64" t="str">
        <f t="shared" si="10"/>
        <v xml:space="preserve"> </v>
      </c>
      <c r="X19" s="65">
        <f t="shared" si="11"/>
        <v>0</v>
      </c>
      <c r="Y19" s="66"/>
      <c r="Z19" s="67" t="str">
        <f t="shared" si="12"/>
        <v xml:space="preserve"> </v>
      </c>
      <c r="AA19" s="68">
        <f t="shared" si="13"/>
        <v>0</v>
      </c>
      <c r="AB19" s="44">
        <f t="shared" si="14"/>
        <v>0</v>
      </c>
      <c r="AC19" s="69">
        <f t="shared" si="15"/>
        <v>9</v>
      </c>
      <c r="AD19" s="44">
        <f t="shared" si="16"/>
        <v>0</v>
      </c>
      <c r="AF19" s="49">
        <v>9</v>
      </c>
      <c r="AG19" s="49"/>
      <c r="AI19" s="52">
        <v>9</v>
      </c>
      <c r="AJ19" s="52"/>
      <c r="AL19" s="70">
        <v>9</v>
      </c>
      <c r="AM19" s="70"/>
      <c r="AO19" s="58">
        <v>9</v>
      </c>
      <c r="AP19" s="58"/>
      <c r="AR19" s="61">
        <v>9</v>
      </c>
      <c r="AS19" s="61"/>
      <c r="AU19" s="64">
        <v>9</v>
      </c>
      <c r="AV19" s="64"/>
      <c r="AX19" s="71">
        <v>9</v>
      </c>
      <c r="AY19" s="71"/>
    </row>
    <row r="20" spans="1:51" x14ac:dyDescent="0.2">
      <c r="A20" s="43">
        <v>10</v>
      </c>
      <c r="B20" s="44">
        <f t="shared" si="0"/>
        <v>0</v>
      </c>
      <c r="C20" s="72"/>
      <c r="D20" s="46"/>
      <c r="E20" s="47"/>
      <c r="F20" s="47"/>
      <c r="G20" s="48"/>
      <c r="H20" s="49" t="str">
        <f t="shared" si="1"/>
        <v xml:space="preserve"> </v>
      </c>
      <c r="I20" s="50">
        <f t="shared" si="2"/>
        <v>0</v>
      </c>
      <c r="J20" s="51"/>
      <c r="K20" s="52" t="s">
        <v>0</v>
      </c>
      <c r="L20" s="53">
        <f t="shared" si="3"/>
        <v>0</v>
      </c>
      <c r="M20" s="54"/>
      <c r="N20" s="55" t="str">
        <f t="shared" si="4"/>
        <v xml:space="preserve"> </v>
      </c>
      <c r="O20" s="56">
        <f t="shared" si="5"/>
        <v>0</v>
      </c>
      <c r="P20" s="57"/>
      <c r="Q20" s="58" t="str">
        <f t="shared" si="6"/>
        <v xml:space="preserve"> </v>
      </c>
      <c r="R20" s="59">
        <f t="shared" si="7"/>
        <v>0</v>
      </c>
      <c r="S20" s="60"/>
      <c r="T20" s="61" t="str">
        <f t="shared" si="8"/>
        <v xml:space="preserve"> </v>
      </c>
      <c r="U20" s="62">
        <f t="shared" si="9"/>
        <v>0</v>
      </c>
      <c r="V20" s="63"/>
      <c r="W20" s="64" t="str">
        <f t="shared" si="10"/>
        <v xml:space="preserve"> </v>
      </c>
      <c r="X20" s="65">
        <f t="shared" si="11"/>
        <v>0</v>
      </c>
      <c r="Y20" s="66"/>
      <c r="Z20" s="67" t="str">
        <f t="shared" si="12"/>
        <v xml:space="preserve"> </v>
      </c>
      <c r="AA20" s="68">
        <f t="shared" si="13"/>
        <v>0</v>
      </c>
      <c r="AB20" s="44">
        <f t="shared" si="14"/>
        <v>0</v>
      </c>
      <c r="AC20" s="69">
        <f t="shared" si="15"/>
        <v>10</v>
      </c>
      <c r="AD20" s="44">
        <f t="shared" si="16"/>
        <v>0</v>
      </c>
      <c r="AF20" s="49">
        <v>10</v>
      </c>
      <c r="AG20" s="49"/>
      <c r="AI20" s="52">
        <v>10</v>
      </c>
      <c r="AJ20" s="52"/>
      <c r="AL20" s="70">
        <v>10</v>
      </c>
      <c r="AM20" s="70"/>
      <c r="AO20" s="58">
        <v>10</v>
      </c>
      <c r="AP20" s="58"/>
      <c r="AR20" s="61">
        <v>10</v>
      </c>
      <c r="AS20" s="61"/>
      <c r="AU20" s="64">
        <v>10</v>
      </c>
      <c r="AV20" s="64"/>
      <c r="AX20" s="71">
        <v>10</v>
      </c>
      <c r="AY20" s="71"/>
    </row>
    <row r="21" spans="1:51" x14ac:dyDescent="0.2">
      <c r="A21" s="43">
        <v>11</v>
      </c>
      <c r="B21" s="44">
        <f t="shared" si="0"/>
        <v>0</v>
      </c>
      <c r="C21" s="72"/>
      <c r="D21" s="46"/>
      <c r="E21" s="47"/>
      <c r="F21" s="47"/>
      <c r="G21" s="48" t="s">
        <v>0</v>
      </c>
      <c r="H21" s="49" t="str">
        <f t="shared" si="1"/>
        <v xml:space="preserve"> </v>
      </c>
      <c r="I21" s="50">
        <f t="shared" si="2"/>
        <v>0</v>
      </c>
      <c r="J21" s="51"/>
      <c r="K21" s="52" t="s">
        <v>0</v>
      </c>
      <c r="L21" s="53">
        <f t="shared" si="3"/>
        <v>0</v>
      </c>
      <c r="M21" s="54"/>
      <c r="N21" s="55" t="str">
        <f t="shared" si="4"/>
        <v xml:space="preserve"> </v>
      </c>
      <c r="O21" s="56">
        <f t="shared" si="5"/>
        <v>0</v>
      </c>
      <c r="P21" s="57"/>
      <c r="Q21" s="58" t="str">
        <f t="shared" si="6"/>
        <v xml:space="preserve"> </v>
      </c>
      <c r="R21" s="59">
        <f t="shared" si="7"/>
        <v>0</v>
      </c>
      <c r="S21" s="60"/>
      <c r="T21" s="61" t="str">
        <f t="shared" si="8"/>
        <v xml:space="preserve"> </v>
      </c>
      <c r="U21" s="62">
        <f t="shared" si="9"/>
        <v>0</v>
      </c>
      <c r="V21" s="63"/>
      <c r="W21" s="64" t="str">
        <f t="shared" si="10"/>
        <v xml:space="preserve"> </v>
      </c>
      <c r="X21" s="65">
        <f t="shared" si="11"/>
        <v>0</v>
      </c>
      <c r="Y21" s="66"/>
      <c r="Z21" s="67" t="str">
        <f t="shared" si="12"/>
        <v xml:space="preserve"> </v>
      </c>
      <c r="AA21" s="68">
        <f t="shared" si="13"/>
        <v>0</v>
      </c>
      <c r="AB21" s="44">
        <f t="shared" si="14"/>
        <v>0</v>
      </c>
      <c r="AC21" s="69">
        <f t="shared" si="15"/>
        <v>11</v>
      </c>
      <c r="AD21" s="44">
        <f t="shared" si="16"/>
        <v>0</v>
      </c>
      <c r="AF21" s="49">
        <v>11</v>
      </c>
      <c r="AG21" s="49"/>
      <c r="AI21" s="52">
        <v>11</v>
      </c>
      <c r="AJ21" s="52"/>
      <c r="AL21" s="70">
        <v>11</v>
      </c>
      <c r="AM21" s="70"/>
      <c r="AO21" s="58">
        <v>11</v>
      </c>
      <c r="AP21" s="58"/>
      <c r="AR21" s="61">
        <v>11</v>
      </c>
      <c r="AS21" s="61"/>
      <c r="AU21" s="64">
        <v>11</v>
      </c>
      <c r="AV21" s="64"/>
      <c r="AX21" s="71">
        <v>11</v>
      </c>
      <c r="AY21" s="71"/>
    </row>
    <row r="22" spans="1:51" x14ac:dyDescent="0.2">
      <c r="A22" s="43">
        <v>12</v>
      </c>
      <c r="B22" s="44">
        <f t="shared" si="0"/>
        <v>0</v>
      </c>
      <c r="C22" s="72"/>
      <c r="D22" s="46"/>
      <c r="E22" s="47"/>
      <c r="F22" s="47"/>
      <c r="G22" s="48"/>
      <c r="H22" s="49" t="str">
        <f t="shared" si="1"/>
        <v xml:space="preserve"> </v>
      </c>
      <c r="I22" s="50">
        <f t="shared" si="2"/>
        <v>0</v>
      </c>
      <c r="J22" s="51"/>
      <c r="K22" s="52" t="s">
        <v>0</v>
      </c>
      <c r="L22" s="53">
        <f t="shared" si="3"/>
        <v>0</v>
      </c>
      <c r="M22" s="54"/>
      <c r="N22" s="55" t="str">
        <f t="shared" si="4"/>
        <v xml:space="preserve"> </v>
      </c>
      <c r="O22" s="56">
        <f t="shared" si="5"/>
        <v>0</v>
      </c>
      <c r="P22" s="57"/>
      <c r="Q22" s="58" t="str">
        <f t="shared" si="6"/>
        <v xml:space="preserve"> </v>
      </c>
      <c r="R22" s="59">
        <f t="shared" si="7"/>
        <v>0</v>
      </c>
      <c r="S22" s="60"/>
      <c r="T22" s="61" t="str">
        <f t="shared" si="8"/>
        <v xml:space="preserve"> </v>
      </c>
      <c r="U22" s="62">
        <f t="shared" si="9"/>
        <v>0</v>
      </c>
      <c r="V22" s="63"/>
      <c r="W22" s="64" t="str">
        <f t="shared" si="10"/>
        <v xml:space="preserve"> </v>
      </c>
      <c r="X22" s="65">
        <f t="shared" si="11"/>
        <v>0</v>
      </c>
      <c r="Y22" s="66"/>
      <c r="Z22" s="67" t="str">
        <f t="shared" si="12"/>
        <v xml:space="preserve"> </v>
      </c>
      <c r="AA22" s="68">
        <f t="shared" si="13"/>
        <v>0</v>
      </c>
      <c r="AB22" s="44">
        <f t="shared" si="14"/>
        <v>0</v>
      </c>
      <c r="AC22" s="69">
        <f t="shared" si="15"/>
        <v>12</v>
      </c>
      <c r="AD22" s="44">
        <f t="shared" si="16"/>
        <v>0</v>
      </c>
      <c r="AF22" s="49">
        <v>12</v>
      </c>
      <c r="AG22" s="49"/>
      <c r="AI22" s="52">
        <v>12</v>
      </c>
      <c r="AJ22" s="52"/>
      <c r="AL22" s="70">
        <v>12</v>
      </c>
      <c r="AM22" s="70"/>
      <c r="AO22" s="58">
        <v>12</v>
      </c>
      <c r="AP22" s="58"/>
      <c r="AR22" s="61">
        <v>12</v>
      </c>
      <c r="AS22" s="61"/>
      <c r="AU22" s="64">
        <v>12</v>
      </c>
      <c r="AV22" s="64"/>
      <c r="AX22" s="71">
        <v>12</v>
      </c>
      <c r="AY22" s="71"/>
    </row>
    <row r="23" spans="1:51" x14ac:dyDescent="0.2">
      <c r="A23" s="43">
        <v>13</v>
      </c>
      <c r="B23" s="44">
        <f t="shared" ref="B23:B42" si="17">AB23</f>
        <v>0</v>
      </c>
      <c r="C23" s="72"/>
      <c r="D23" s="46" t="s">
        <v>0</v>
      </c>
      <c r="E23" s="47" t="s">
        <v>0</v>
      </c>
      <c r="F23" s="47"/>
      <c r="G23" s="48"/>
      <c r="H23" s="49" t="str">
        <f t="shared" si="1"/>
        <v xml:space="preserve"> </v>
      </c>
      <c r="I23" s="50">
        <f t="shared" si="2"/>
        <v>0</v>
      </c>
      <c r="J23" s="51"/>
      <c r="K23" s="52" t="s">
        <v>0</v>
      </c>
      <c r="L23" s="53">
        <f t="shared" si="3"/>
        <v>0</v>
      </c>
      <c r="M23" s="54"/>
      <c r="N23" s="55" t="str">
        <f t="shared" si="4"/>
        <v xml:space="preserve"> </v>
      </c>
      <c r="O23" s="56">
        <f t="shared" si="5"/>
        <v>0</v>
      </c>
      <c r="P23" s="57"/>
      <c r="Q23" s="58" t="str">
        <f t="shared" si="6"/>
        <v xml:space="preserve"> </v>
      </c>
      <c r="R23" s="59">
        <f t="shared" si="7"/>
        <v>0</v>
      </c>
      <c r="S23" s="60"/>
      <c r="T23" s="61" t="str">
        <f t="shared" si="8"/>
        <v xml:space="preserve"> </v>
      </c>
      <c r="U23" s="62">
        <f t="shared" si="9"/>
        <v>0</v>
      </c>
      <c r="V23" s="63"/>
      <c r="W23" s="64" t="str">
        <f t="shared" si="10"/>
        <v xml:space="preserve"> </v>
      </c>
      <c r="X23" s="65">
        <f t="shared" si="11"/>
        <v>0</v>
      </c>
      <c r="Y23" s="66"/>
      <c r="Z23" s="67" t="str">
        <f t="shared" si="12"/>
        <v xml:space="preserve"> </v>
      </c>
      <c r="AA23" s="68">
        <f t="shared" si="13"/>
        <v>0</v>
      </c>
      <c r="AB23" s="44">
        <f t="shared" si="14"/>
        <v>0</v>
      </c>
      <c r="AC23" s="69">
        <f t="shared" si="15"/>
        <v>13</v>
      </c>
      <c r="AD23" s="44">
        <f t="shared" si="16"/>
        <v>0</v>
      </c>
      <c r="AF23" s="49">
        <v>13</v>
      </c>
      <c r="AG23" s="49"/>
      <c r="AI23" s="52">
        <v>13</v>
      </c>
      <c r="AJ23" s="52"/>
      <c r="AL23" s="70">
        <v>13</v>
      </c>
      <c r="AM23" s="70"/>
      <c r="AO23" s="58">
        <v>13</v>
      </c>
      <c r="AP23" s="58"/>
      <c r="AR23" s="61">
        <v>13</v>
      </c>
      <c r="AS23" s="61"/>
      <c r="AU23" s="64">
        <v>13</v>
      </c>
      <c r="AV23" s="64"/>
      <c r="AX23" s="71">
        <v>13</v>
      </c>
      <c r="AY23" s="71"/>
    </row>
    <row r="24" spans="1:51" x14ac:dyDescent="0.2">
      <c r="A24" s="43">
        <v>14</v>
      </c>
      <c r="B24" s="44">
        <f t="shared" si="17"/>
        <v>0</v>
      </c>
      <c r="C24" s="72"/>
      <c r="D24" s="46" t="s">
        <v>0</v>
      </c>
      <c r="E24" s="47" t="s">
        <v>0</v>
      </c>
      <c r="F24" s="47" t="s">
        <v>0</v>
      </c>
      <c r="G24" s="48"/>
      <c r="H24" s="49" t="str">
        <f t="shared" si="1"/>
        <v xml:space="preserve"> </v>
      </c>
      <c r="I24" s="50">
        <f t="shared" si="2"/>
        <v>0</v>
      </c>
      <c r="J24" s="51"/>
      <c r="K24" s="52" t="s">
        <v>0</v>
      </c>
      <c r="L24" s="53">
        <f t="shared" si="3"/>
        <v>0</v>
      </c>
      <c r="M24" s="54"/>
      <c r="N24" s="55" t="str">
        <f t="shared" si="4"/>
        <v xml:space="preserve"> </v>
      </c>
      <c r="O24" s="56">
        <f t="shared" si="5"/>
        <v>0</v>
      </c>
      <c r="P24" s="57"/>
      <c r="Q24" s="58" t="str">
        <f t="shared" si="6"/>
        <v xml:space="preserve"> </v>
      </c>
      <c r="R24" s="59">
        <f t="shared" si="7"/>
        <v>0</v>
      </c>
      <c r="S24" s="60"/>
      <c r="T24" s="61" t="str">
        <f t="shared" si="8"/>
        <v xml:space="preserve"> </v>
      </c>
      <c r="U24" s="62">
        <f t="shared" si="9"/>
        <v>0</v>
      </c>
      <c r="V24" s="63"/>
      <c r="W24" s="64" t="str">
        <f t="shared" si="10"/>
        <v xml:space="preserve"> </v>
      </c>
      <c r="X24" s="65">
        <f t="shared" si="11"/>
        <v>0</v>
      </c>
      <c r="Y24" s="66"/>
      <c r="Z24" s="67" t="str">
        <f t="shared" si="12"/>
        <v xml:space="preserve"> </v>
      </c>
      <c r="AA24" s="68">
        <f t="shared" si="13"/>
        <v>0</v>
      </c>
      <c r="AB24" s="44">
        <f t="shared" si="14"/>
        <v>0</v>
      </c>
      <c r="AC24" s="69">
        <f t="shared" si="15"/>
        <v>14</v>
      </c>
      <c r="AD24" s="44">
        <f t="shared" si="16"/>
        <v>0</v>
      </c>
      <c r="AF24" s="49">
        <v>14</v>
      </c>
      <c r="AG24" s="49"/>
      <c r="AI24" s="52">
        <v>14</v>
      </c>
      <c r="AJ24" s="52"/>
      <c r="AL24" s="70">
        <v>14</v>
      </c>
      <c r="AM24" s="70"/>
      <c r="AO24" s="58">
        <v>14</v>
      </c>
      <c r="AP24" s="58"/>
      <c r="AR24" s="61">
        <v>14</v>
      </c>
      <c r="AS24" s="61"/>
      <c r="AU24" s="64">
        <v>14</v>
      </c>
      <c r="AV24" s="64"/>
      <c r="AX24" s="71">
        <v>14</v>
      </c>
      <c r="AY24" s="71"/>
    </row>
    <row r="25" spans="1:51" x14ac:dyDescent="0.2">
      <c r="A25" s="43">
        <v>15</v>
      </c>
      <c r="B25" s="44">
        <f t="shared" si="17"/>
        <v>0</v>
      </c>
      <c r="C25" s="72"/>
      <c r="D25" s="46" t="s">
        <v>0</v>
      </c>
      <c r="E25" s="47" t="s">
        <v>0</v>
      </c>
      <c r="F25" s="47" t="s">
        <v>0</v>
      </c>
      <c r="G25" s="48"/>
      <c r="H25" s="49" t="str">
        <f t="shared" si="1"/>
        <v xml:space="preserve"> </v>
      </c>
      <c r="I25" s="50">
        <f t="shared" si="2"/>
        <v>0</v>
      </c>
      <c r="J25" s="51"/>
      <c r="K25" s="52" t="s">
        <v>0</v>
      </c>
      <c r="L25" s="53">
        <f t="shared" si="3"/>
        <v>0</v>
      </c>
      <c r="M25" s="54"/>
      <c r="N25" s="55" t="str">
        <f t="shared" si="4"/>
        <v xml:space="preserve"> </v>
      </c>
      <c r="O25" s="56">
        <f t="shared" si="5"/>
        <v>0</v>
      </c>
      <c r="P25" s="57"/>
      <c r="Q25" s="58" t="str">
        <f t="shared" si="6"/>
        <v xml:space="preserve"> </v>
      </c>
      <c r="R25" s="59">
        <f t="shared" si="7"/>
        <v>0</v>
      </c>
      <c r="S25" s="60"/>
      <c r="T25" s="61" t="str">
        <f t="shared" si="8"/>
        <v xml:space="preserve"> </v>
      </c>
      <c r="U25" s="62">
        <f t="shared" si="9"/>
        <v>0</v>
      </c>
      <c r="V25" s="63"/>
      <c r="W25" s="64" t="str">
        <f t="shared" si="10"/>
        <v xml:space="preserve"> </v>
      </c>
      <c r="X25" s="65">
        <f t="shared" si="11"/>
        <v>0</v>
      </c>
      <c r="Y25" s="66"/>
      <c r="Z25" s="67" t="str">
        <f t="shared" si="12"/>
        <v xml:space="preserve"> </v>
      </c>
      <c r="AA25" s="68">
        <f t="shared" si="13"/>
        <v>0</v>
      </c>
      <c r="AB25" s="44">
        <f t="shared" si="14"/>
        <v>0</v>
      </c>
      <c r="AC25" s="69">
        <f t="shared" si="15"/>
        <v>15</v>
      </c>
      <c r="AD25" s="44">
        <f t="shared" si="16"/>
        <v>0</v>
      </c>
      <c r="AF25" s="49">
        <v>15</v>
      </c>
      <c r="AG25" s="49"/>
      <c r="AI25" s="52">
        <v>15</v>
      </c>
      <c r="AJ25" s="52"/>
      <c r="AL25" s="70">
        <v>15</v>
      </c>
      <c r="AM25" s="70"/>
      <c r="AO25" s="58">
        <v>15</v>
      </c>
      <c r="AP25" s="58"/>
      <c r="AR25" s="61">
        <v>15</v>
      </c>
      <c r="AS25" s="61"/>
      <c r="AU25" s="64">
        <v>15</v>
      </c>
      <c r="AV25" s="64"/>
      <c r="AX25" s="71">
        <v>15</v>
      </c>
      <c r="AY25" s="71"/>
    </row>
    <row r="26" spans="1:51" x14ac:dyDescent="0.2">
      <c r="A26" s="43">
        <v>16</v>
      </c>
      <c r="B26" s="44">
        <f t="shared" si="17"/>
        <v>0</v>
      </c>
      <c r="C26" s="72"/>
      <c r="D26" s="46" t="s">
        <v>0</v>
      </c>
      <c r="E26" s="47" t="s">
        <v>0</v>
      </c>
      <c r="F26" s="47" t="s">
        <v>0</v>
      </c>
      <c r="G26" s="48"/>
      <c r="H26" s="49" t="str">
        <f t="shared" si="1"/>
        <v xml:space="preserve"> </v>
      </c>
      <c r="I26" s="50">
        <f t="shared" si="2"/>
        <v>0</v>
      </c>
      <c r="J26" s="51"/>
      <c r="K26" s="52" t="s">
        <v>0</v>
      </c>
      <c r="L26" s="53">
        <f t="shared" si="3"/>
        <v>0</v>
      </c>
      <c r="M26" s="54"/>
      <c r="N26" s="55" t="str">
        <f t="shared" si="4"/>
        <v xml:space="preserve"> </v>
      </c>
      <c r="O26" s="56">
        <f t="shared" si="5"/>
        <v>0</v>
      </c>
      <c r="P26" s="57"/>
      <c r="Q26" s="58" t="str">
        <f t="shared" si="6"/>
        <v xml:space="preserve"> </v>
      </c>
      <c r="R26" s="59">
        <f t="shared" si="7"/>
        <v>0</v>
      </c>
      <c r="S26" s="60"/>
      <c r="T26" s="61" t="str">
        <f t="shared" si="8"/>
        <v xml:space="preserve"> </v>
      </c>
      <c r="U26" s="62">
        <f t="shared" si="9"/>
        <v>0</v>
      </c>
      <c r="V26" s="63"/>
      <c r="W26" s="64" t="str">
        <f t="shared" si="10"/>
        <v xml:space="preserve"> </v>
      </c>
      <c r="X26" s="65">
        <f t="shared" si="11"/>
        <v>0</v>
      </c>
      <c r="Y26" s="66"/>
      <c r="Z26" s="67" t="str">
        <f t="shared" si="12"/>
        <v xml:space="preserve"> </v>
      </c>
      <c r="AA26" s="68">
        <f t="shared" si="13"/>
        <v>0</v>
      </c>
      <c r="AB26" s="44">
        <f t="shared" si="14"/>
        <v>0</v>
      </c>
      <c r="AC26" s="69">
        <f t="shared" si="15"/>
        <v>16</v>
      </c>
      <c r="AD26" s="44">
        <f t="shared" si="16"/>
        <v>0</v>
      </c>
      <c r="AF26" s="49">
        <v>16</v>
      </c>
      <c r="AG26" s="49"/>
      <c r="AI26" s="52">
        <v>16</v>
      </c>
      <c r="AJ26" s="52"/>
      <c r="AL26" s="70">
        <v>16</v>
      </c>
      <c r="AM26" s="70"/>
      <c r="AO26" s="58">
        <v>16</v>
      </c>
      <c r="AP26" s="58"/>
      <c r="AR26" s="61">
        <v>16</v>
      </c>
      <c r="AS26" s="61"/>
      <c r="AU26" s="64">
        <v>16</v>
      </c>
      <c r="AV26" s="64"/>
      <c r="AX26" s="71">
        <v>16</v>
      </c>
      <c r="AY26" s="71"/>
    </row>
    <row r="27" spans="1:51" x14ac:dyDescent="0.2">
      <c r="A27" s="43">
        <v>17</v>
      </c>
      <c r="B27" s="44">
        <f t="shared" si="17"/>
        <v>0</v>
      </c>
      <c r="C27" s="72"/>
      <c r="D27" s="46" t="s">
        <v>0</v>
      </c>
      <c r="E27" s="47" t="s">
        <v>0</v>
      </c>
      <c r="F27" s="47" t="s">
        <v>0</v>
      </c>
      <c r="G27" s="48"/>
      <c r="H27" s="49" t="str">
        <f t="shared" si="1"/>
        <v xml:space="preserve"> </v>
      </c>
      <c r="I27" s="50">
        <f t="shared" si="2"/>
        <v>0</v>
      </c>
      <c r="J27" s="51"/>
      <c r="K27" s="52" t="s">
        <v>0</v>
      </c>
      <c r="L27" s="53">
        <f t="shared" si="3"/>
        <v>0</v>
      </c>
      <c r="M27" s="54"/>
      <c r="N27" s="55" t="str">
        <f t="shared" si="4"/>
        <v xml:space="preserve"> </v>
      </c>
      <c r="O27" s="56">
        <f t="shared" si="5"/>
        <v>0</v>
      </c>
      <c r="P27" s="57"/>
      <c r="Q27" s="58" t="str">
        <f t="shared" si="6"/>
        <v xml:space="preserve"> </v>
      </c>
      <c r="R27" s="59">
        <f t="shared" si="7"/>
        <v>0</v>
      </c>
      <c r="S27" s="60"/>
      <c r="T27" s="61" t="str">
        <f t="shared" si="8"/>
        <v xml:space="preserve"> </v>
      </c>
      <c r="U27" s="62">
        <f t="shared" si="9"/>
        <v>0</v>
      </c>
      <c r="V27" s="63"/>
      <c r="W27" s="64" t="str">
        <f t="shared" si="10"/>
        <v xml:space="preserve"> </v>
      </c>
      <c r="X27" s="65">
        <f t="shared" si="11"/>
        <v>0</v>
      </c>
      <c r="Y27" s="66"/>
      <c r="Z27" s="67" t="str">
        <f t="shared" si="12"/>
        <v xml:space="preserve"> </v>
      </c>
      <c r="AA27" s="68">
        <f t="shared" si="13"/>
        <v>0</v>
      </c>
      <c r="AB27" s="44">
        <f t="shared" si="14"/>
        <v>0</v>
      </c>
      <c r="AC27" s="69">
        <f t="shared" si="15"/>
        <v>17</v>
      </c>
      <c r="AD27" s="44">
        <f t="shared" si="16"/>
        <v>0</v>
      </c>
      <c r="AF27" s="49">
        <v>17</v>
      </c>
      <c r="AG27" s="49"/>
      <c r="AI27" s="52">
        <v>17</v>
      </c>
      <c r="AJ27" s="52"/>
      <c r="AL27" s="70">
        <v>17</v>
      </c>
      <c r="AM27" s="70"/>
      <c r="AO27" s="58">
        <v>17</v>
      </c>
      <c r="AP27" s="58"/>
      <c r="AR27" s="61">
        <v>17</v>
      </c>
      <c r="AS27" s="61"/>
      <c r="AU27" s="64">
        <v>17</v>
      </c>
      <c r="AV27" s="64"/>
      <c r="AX27" s="71">
        <v>17</v>
      </c>
      <c r="AY27" s="71"/>
    </row>
    <row r="28" spans="1:51" x14ac:dyDescent="0.2">
      <c r="A28" s="43">
        <v>18</v>
      </c>
      <c r="B28" s="44">
        <f t="shared" si="17"/>
        <v>0</v>
      </c>
      <c r="C28" s="72"/>
      <c r="D28" s="46" t="s">
        <v>0</v>
      </c>
      <c r="E28" s="47" t="s">
        <v>0</v>
      </c>
      <c r="F28" s="47" t="s">
        <v>0</v>
      </c>
      <c r="G28" s="48"/>
      <c r="H28" s="49" t="str">
        <f t="shared" si="1"/>
        <v xml:space="preserve"> </v>
      </c>
      <c r="I28" s="50">
        <f t="shared" si="2"/>
        <v>0</v>
      </c>
      <c r="J28" s="51"/>
      <c r="K28" s="52" t="s">
        <v>0</v>
      </c>
      <c r="L28" s="53">
        <f t="shared" si="3"/>
        <v>0</v>
      </c>
      <c r="M28" s="54"/>
      <c r="N28" s="55" t="str">
        <f t="shared" si="4"/>
        <v xml:space="preserve"> </v>
      </c>
      <c r="O28" s="56">
        <f t="shared" si="5"/>
        <v>0</v>
      </c>
      <c r="P28" s="57"/>
      <c r="Q28" s="58" t="str">
        <f t="shared" si="6"/>
        <v xml:space="preserve"> </v>
      </c>
      <c r="R28" s="59">
        <f t="shared" si="7"/>
        <v>0</v>
      </c>
      <c r="S28" s="60"/>
      <c r="T28" s="61" t="str">
        <f t="shared" si="8"/>
        <v xml:space="preserve"> </v>
      </c>
      <c r="U28" s="62">
        <f t="shared" si="9"/>
        <v>0</v>
      </c>
      <c r="V28" s="63"/>
      <c r="W28" s="64" t="str">
        <f t="shared" si="10"/>
        <v xml:space="preserve"> </v>
      </c>
      <c r="X28" s="65">
        <f t="shared" si="11"/>
        <v>0</v>
      </c>
      <c r="Y28" s="66"/>
      <c r="Z28" s="67" t="str">
        <f t="shared" si="12"/>
        <v xml:space="preserve"> </v>
      </c>
      <c r="AA28" s="68">
        <f t="shared" si="13"/>
        <v>0</v>
      </c>
      <c r="AB28" s="44">
        <f t="shared" si="14"/>
        <v>0</v>
      </c>
      <c r="AC28" s="69">
        <f t="shared" si="15"/>
        <v>18</v>
      </c>
      <c r="AD28" s="44">
        <f t="shared" si="16"/>
        <v>0</v>
      </c>
      <c r="AF28" s="49">
        <v>18</v>
      </c>
      <c r="AG28" s="49"/>
      <c r="AI28" s="52">
        <v>18</v>
      </c>
      <c r="AJ28" s="52"/>
      <c r="AL28" s="70">
        <v>18</v>
      </c>
      <c r="AM28" s="70"/>
      <c r="AO28" s="58">
        <v>18</v>
      </c>
      <c r="AP28" s="58"/>
      <c r="AR28" s="61">
        <v>18</v>
      </c>
      <c r="AS28" s="61"/>
      <c r="AU28" s="64">
        <v>18</v>
      </c>
      <c r="AV28" s="64"/>
      <c r="AX28" s="71">
        <v>18</v>
      </c>
      <c r="AY28" s="71"/>
    </row>
    <row r="29" spans="1:51" x14ac:dyDescent="0.2">
      <c r="A29" s="43">
        <v>19</v>
      </c>
      <c r="B29" s="44">
        <f t="shared" si="17"/>
        <v>0</v>
      </c>
      <c r="C29" s="72"/>
      <c r="D29" s="46" t="s">
        <v>0</v>
      </c>
      <c r="E29" s="47" t="s">
        <v>0</v>
      </c>
      <c r="F29" s="47" t="s">
        <v>0</v>
      </c>
      <c r="G29" s="48"/>
      <c r="H29" s="49" t="str">
        <f t="shared" si="1"/>
        <v xml:space="preserve"> </v>
      </c>
      <c r="I29" s="50">
        <f t="shared" si="2"/>
        <v>0</v>
      </c>
      <c r="J29" s="51"/>
      <c r="K29" s="52" t="s">
        <v>0</v>
      </c>
      <c r="L29" s="53">
        <f t="shared" si="3"/>
        <v>0</v>
      </c>
      <c r="M29" s="54"/>
      <c r="N29" s="55" t="str">
        <f t="shared" si="4"/>
        <v xml:space="preserve"> </v>
      </c>
      <c r="O29" s="56">
        <f t="shared" si="5"/>
        <v>0</v>
      </c>
      <c r="P29" s="57"/>
      <c r="Q29" s="58" t="str">
        <f t="shared" si="6"/>
        <v xml:space="preserve"> </v>
      </c>
      <c r="R29" s="59">
        <f t="shared" si="7"/>
        <v>0</v>
      </c>
      <c r="S29" s="60"/>
      <c r="T29" s="61" t="str">
        <f t="shared" si="8"/>
        <v xml:space="preserve"> </v>
      </c>
      <c r="U29" s="62">
        <f t="shared" si="9"/>
        <v>0</v>
      </c>
      <c r="V29" s="63"/>
      <c r="W29" s="64" t="str">
        <f t="shared" si="10"/>
        <v xml:space="preserve"> </v>
      </c>
      <c r="X29" s="65">
        <f t="shared" si="11"/>
        <v>0</v>
      </c>
      <c r="Y29" s="66"/>
      <c r="Z29" s="67" t="str">
        <f t="shared" si="12"/>
        <v xml:space="preserve"> </v>
      </c>
      <c r="AA29" s="68">
        <f t="shared" si="13"/>
        <v>0</v>
      </c>
      <c r="AB29" s="44">
        <f t="shared" si="14"/>
        <v>0</v>
      </c>
      <c r="AC29" s="69">
        <f t="shared" si="15"/>
        <v>19</v>
      </c>
      <c r="AD29" s="44">
        <f t="shared" si="16"/>
        <v>0</v>
      </c>
      <c r="AF29" s="49">
        <v>19</v>
      </c>
      <c r="AG29" s="49"/>
      <c r="AI29" s="52">
        <v>19</v>
      </c>
      <c r="AJ29" s="52"/>
      <c r="AL29" s="70">
        <v>19</v>
      </c>
      <c r="AM29" s="70"/>
      <c r="AO29" s="58">
        <v>19</v>
      </c>
      <c r="AP29" s="58"/>
      <c r="AR29" s="61">
        <v>19</v>
      </c>
      <c r="AS29" s="61"/>
      <c r="AU29" s="64">
        <v>19</v>
      </c>
      <c r="AV29" s="64"/>
      <c r="AX29" s="71">
        <v>19</v>
      </c>
      <c r="AY29" s="71"/>
    </row>
    <row r="30" spans="1:51" x14ac:dyDescent="0.2">
      <c r="A30" s="43">
        <v>20</v>
      </c>
      <c r="B30" s="44">
        <f t="shared" si="17"/>
        <v>0</v>
      </c>
      <c r="C30" s="72"/>
      <c r="D30" s="46" t="s">
        <v>0</v>
      </c>
      <c r="E30" s="47" t="s">
        <v>0</v>
      </c>
      <c r="F30" s="47" t="s">
        <v>0</v>
      </c>
      <c r="G30" s="48"/>
      <c r="H30" s="49" t="str">
        <f t="shared" si="1"/>
        <v xml:space="preserve"> </v>
      </c>
      <c r="I30" s="50">
        <f t="shared" si="2"/>
        <v>0</v>
      </c>
      <c r="J30" s="51"/>
      <c r="K30" s="52" t="str">
        <f t="shared" ref="K30:K42" si="18">IF(SUMIF(AJ$11:AJ$100,$C30,AI$11:AI$100)=0," ",SUMIF(AJ$11:AJ$100,$C30,AI$11:AI$100))</f>
        <v xml:space="preserve"> </v>
      </c>
      <c r="L30" s="53">
        <f t="shared" si="3"/>
        <v>0</v>
      </c>
      <c r="M30" s="54"/>
      <c r="N30" s="55" t="str">
        <f t="shared" si="4"/>
        <v xml:space="preserve"> </v>
      </c>
      <c r="O30" s="56">
        <f t="shared" si="5"/>
        <v>0</v>
      </c>
      <c r="P30" s="57"/>
      <c r="Q30" s="58" t="str">
        <f t="shared" si="6"/>
        <v xml:space="preserve"> </v>
      </c>
      <c r="R30" s="59">
        <f t="shared" si="7"/>
        <v>0</v>
      </c>
      <c r="S30" s="60"/>
      <c r="T30" s="61" t="str">
        <f t="shared" si="8"/>
        <v xml:space="preserve"> </v>
      </c>
      <c r="U30" s="62">
        <f t="shared" si="9"/>
        <v>0</v>
      </c>
      <c r="V30" s="63"/>
      <c r="W30" s="64" t="str">
        <f t="shared" si="10"/>
        <v xml:space="preserve"> </v>
      </c>
      <c r="X30" s="65">
        <f t="shared" si="11"/>
        <v>0</v>
      </c>
      <c r="Y30" s="66"/>
      <c r="Z30" s="67" t="str">
        <f t="shared" si="12"/>
        <v xml:space="preserve"> </v>
      </c>
      <c r="AA30" s="68">
        <f t="shared" si="13"/>
        <v>0</v>
      </c>
      <c r="AB30" s="44">
        <f t="shared" si="14"/>
        <v>0</v>
      </c>
      <c r="AC30" s="69">
        <f t="shared" si="15"/>
        <v>20</v>
      </c>
      <c r="AD30" s="44">
        <f t="shared" si="16"/>
        <v>0</v>
      </c>
      <c r="AF30" s="49">
        <v>20</v>
      </c>
      <c r="AG30" s="49"/>
      <c r="AI30" s="52">
        <v>20</v>
      </c>
      <c r="AJ30" s="52"/>
      <c r="AL30" s="70">
        <v>20</v>
      </c>
      <c r="AM30" s="70"/>
      <c r="AO30" s="58">
        <v>20</v>
      </c>
      <c r="AP30" s="58"/>
      <c r="AR30" s="61">
        <v>20</v>
      </c>
      <c r="AS30" s="61"/>
      <c r="AU30" s="64">
        <v>20</v>
      </c>
      <c r="AV30" s="64"/>
      <c r="AX30" s="71">
        <v>20</v>
      </c>
      <c r="AY30" s="71"/>
    </row>
    <row r="31" spans="1:51" x14ac:dyDescent="0.2">
      <c r="A31" s="43">
        <v>21</v>
      </c>
      <c r="B31" s="44">
        <f t="shared" si="17"/>
        <v>0</v>
      </c>
      <c r="C31" s="72"/>
      <c r="D31" s="46" t="s">
        <v>0</v>
      </c>
      <c r="E31" s="47" t="s">
        <v>0</v>
      </c>
      <c r="F31" s="47" t="s">
        <v>0</v>
      </c>
      <c r="G31" s="48"/>
      <c r="H31" s="49" t="str">
        <f t="shared" si="1"/>
        <v xml:space="preserve"> </v>
      </c>
      <c r="I31" s="50">
        <f t="shared" si="2"/>
        <v>0</v>
      </c>
      <c r="J31" s="51"/>
      <c r="K31" s="52" t="str">
        <f t="shared" si="18"/>
        <v xml:space="preserve"> </v>
      </c>
      <c r="L31" s="53">
        <f t="shared" si="3"/>
        <v>0</v>
      </c>
      <c r="M31" s="54"/>
      <c r="N31" s="55" t="str">
        <f t="shared" si="4"/>
        <v xml:space="preserve"> </v>
      </c>
      <c r="O31" s="56">
        <f t="shared" si="5"/>
        <v>0</v>
      </c>
      <c r="P31" s="57"/>
      <c r="Q31" s="58" t="str">
        <f t="shared" si="6"/>
        <v xml:space="preserve"> </v>
      </c>
      <c r="R31" s="59">
        <f t="shared" si="7"/>
        <v>0</v>
      </c>
      <c r="S31" s="60"/>
      <c r="T31" s="61" t="str">
        <f t="shared" si="8"/>
        <v xml:space="preserve"> </v>
      </c>
      <c r="U31" s="62">
        <f t="shared" si="9"/>
        <v>0</v>
      </c>
      <c r="V31" s="63"/>
      <c r="W31" s="64" t="str">
        <f t="shared" si="10"/>
        <v xml:space="preserve"> </v>
      </c>
      <c r="X31" s="65">
        <f t="shared" si="11"/>
        <v>0</v>
      </c>
      <c r="Y31" s="66"/>
      <c r="Z31" s="67" t="str">
        <f t="shared" si="12"/>
        <v xml:space="preserve"> </v>
      </c>
      <c r="AA31" s="68">
        <f t="shared" si="13"/>
        <v>0</v>
      </c>
      <c r="AB31" s="44">
        <f t="shared" si="14"/>
        <v>0</v>
      </c>
      <c r="AC31" s="69">
        <f t="shared" si="15"/>
        <v>21</v>
      </c>
      <c r="AD31" s="44">
        <f t="shared" si="16"/>
        <v>0</v>
      </c>
      <c r="AF31" s="49">
        <v>21</v>
      </c>
      <c r="AG31" s="49"/>
      <c r="AI31" s="52">
        <v>21</v>
      </c>
      <c r="AJ31" s="52"/>
      <c r="AL31" s="70">
        <v>21</v>
      </c>
      <c r="AM31" s="70"/>
      <c r="AO31" s="58">
        <v>21</v>
      </c>
      <c r="AP31" s="58"/>
      <c r="AR31" s="61">
        <v>21</v>
      </c>
      <c r="AS31" s="61"/>
      <c r="AU31" s="64">
        <v>21</v>
      </c>
      <c r="AV31" s="64"/>
      <c r="AX31" s="71">
        <v>21</v>
      </c>
      <c r="AY31" s="71"/>
    </row>
    <row r="32" spans="1:51" x14ac:dyDescent="0.2">
      <c r="A32" s="43">
        <v>22</v>
      </c>
      <c r="B32" s="44">
        <f t="shared" si="17"/>
        <v>0</v>
      </c>
      <c r="C32" s="72"/>
      <c r="D32" s="46" t="s">
        <v>0</v>
      </c>
      <c r="E32" s="47" t="s">
        <v>0</v>
      </c>
      <c r="F32" s="47" t="s">
        <v>0</v>
      </c>
      <c r="G32" s="48"/>
      <c r="H32" s="49" t="str">
        <f t="shared" si="1"/>
        <v xml:space="preserve"> </v>
      </c>
      <c r="I32" s="50">
        <f t="shared" si="2"/>
        <v>0</v>
      </c>
      <c r="J32" s="51"/>
      <c r="K32" s="52" t="str">
        <f t="shared" si="18"/>
        <v xml:space="preserve"> </v>
      </c>
      <c r="L32" s="53">
        <f t="shared" si="3"/>
        <v>0</v>
      </c>
      <c r="M32" s="54"/>
      <c r="N32" s="55" t="str">
        <f t="shared" si="4"/>
        <v xml:space="preserve"> </v>
      </c>
      <c r="O32" s="56">
        <f t="shared" si="5"/>
        <v>0</v>
      </c>
      <c r="P32" s="57"/>
      <c r="Q32" s="58" t="str">
        <f t="shared" si="6"/>
        <v xml:space="preserve"> </v>
      </c>
      <c r="R32" s="59">
        <f t="shared" si="7"/>
        <v>0</v>
      </c>
      <c r="S32" s="60"/>
      <c r="T32" s="61" t="str">
        <f t="shared" si="8"/>
        <v xml:space="preserve"> </v>
      </c>
      <c r="U32" s="62">
        <f t="shared" si="9"/>
        <v>0</v>
      </c>
      <c r="V32" s="63"/>
      <c r="W32" s="64" t="str">
        <f t="shared" si="10"/>
        <v xml:space="preserve"> </v>
      </c>
      <c r="X32" s="65">
        <f t="shared" si="11"/>
        <v>0</v>
      </c>
      <c r="Y32" s="66"/>
      <c r="Z32" s="67" t="str">
        <f t="shared" si="12"/>
        <v xml:space="preserve"> </v>
      </c>
      <c r="AA32" s="68">
        <f t="shared" si="13"/>
        <v>0</v>
      </c>
      <c r="AB32" s="44">
        <f t="shared" si="14"/>
        <v>0</v>
      </c>
      <c r="AC32" s="69">
        <f t="shared" si="15"/>
        <v>22</v>
      </c>
      <c r="AD32" s="44">
        <f t="shared" si="16"/>
        <v>0</v>
      </c>
      <c r="AF32" s="49">
        <v>22</v>
      </c>
      <c r="AG32" s="49"/>
      <c r="AI32" s="52">
        <v>22</v>
      </c>
      <c r="AJ32" s="52"/>
      <c r="AL32" s="70">
        <v>22</v>
      </c>
      <c r="AM32" s="70"/>
      <c r="AO32" s="58">
        <v>22</v>
      </c>
      <c r="AP32" s="58"/>
      <c r="AR32" s="61">
        <v>22</v>
      </c>
      <c r="AS32" s="61"/>
      <c r="AU32" s="64">
        <v>22</v>
      </c>
      <c r="AV32" s="64"/>
      <c r="AX32" s="71">
        <v>22</v>
      </c>
      <c r="AY32" s="71"/>
    </row>
    <row r="33" spans="1:51" x14ac:dyDescent="0.2">
      <c r="A33" s="43">
        <v>23</v>
      </c>
      <c r="B33" s="44">
        <f t="shared" si="17"/>
        <v>0</v>
      </c>
      <c r="C33" s="72"/>
      <c r="D33" s="46" t="s">
        <v>0</v>
      </c>
      <c r="E33" s="47" t="s">
        <v>0</v>
      </c>
      <c r="F33" s="47" t="s">
        <v>0</v>
      </c>
      <c r="G33" s="48"/>
      <c r="H33" s="49" t="str">
        <f t="shared" si="1"/>
        <v xml:space="preserve"> </v>
      </c>
      <c r="I33" s="50">
        <f t="shared" si="2"/>
        <v>0</v>
      </c>
      <c r="J33" s="51"/>
      <c r="K33" s="52" t="str">
        <f t="shared" si="18"/>
        <v xml:space="preserve"> </v>
      </c>
      <c r="L33" s="53">
        <f t="shared" si="3"/>
        <v>0</v>
      </c>
      <c r="M33" s="54"/>
      <c r="N33" s="55" t="str">
        <f t="shared" si="4"/>
        <v xml:space="preserve"> </v>
      </c>
      <c r="O33" s="56">
        <f t="shared" si="5"/>
        <v>0</v>
      </c>
      <c r="P33" s="57"/>
      <c r="Q33" s="58" t="str">
        <f t="shared" si="6"/>
        <v xml:space="preserve"> </v>
      </c>
      <c r="R33" s="59">
        <f t="shared" si="7"/>
        <v>0</v>
      </c>
      <c r="S33" s="60"/>
      <c r="T33" s="61" t="str">
        <f t="shared" si="8"/>
        <v xml:space="preserve"> </v>
      </c>
      <c r="U33" s="62">
        <f t="shared" si="9"/>
        <v>0</v>
      </c>
      <c r="V33" s="63"/>
      <c r="W33" s="64" t="str">
        <f t="shared" si="10"/>
        <v xml:space="preserve"> </v>
      </c>
      <c r="X33" s="65">
        <f t="shared" si="11"/>
        <v>0</v>
      </c>
      <c r="Y33" s="66"/>
      <c r="Z33" s="67" t="str">
        <f t="shared" si="12"/>
        <v xml:space="preserve"> </v>
      </c>
      <c r="AA33" s="68">
        <f t="shared" si="13"/>
        <v>0</v>
      </c>
      <c r="AB33" s="44">
        <f t="shared" si="14"/>
        <v>0</v>
      </c>
      <c r="AC33" s="69">
        <f t="shared" si="15"/>
        <v>23</v>
      </c>
      <c r="AD33" s="44">
        <f t="shared" si="16"/>
        <v>0</v>
      </c>
      <c r="AF33" s="49">
        <v>23</v>
      </c>
      <c r="AG33" s="49"/>
      <c r="AI33" s="52">
        <v>23</v>
      </c>
      <c r="AJ33" s="52"/>
      <c r="AL33" s="70">
        <v>23</v>
      </c>
      <c r="AM33" s="70"/>
      <c r="AO33" s="58">
        <v>23</v>
      </c>
      <c r="AP33" s="58"/>
      <c r="AR33" s="61">
        <v>23</v>
      </c>
      <c r="AS33" s="61"/>
      <c r="AU33" s="64">
        <v>23</v>
      </c>
      <c r="AV33" s="64"/>
      <c r="AX33" s="71">
        <v>23</v>
      </c>
      <c r="AY33" s="71"/>
    </row>
    <row r="34" spans="1:51" x14ac:dyDescent="0.2">
      <c r="A34" s="43">
        <v>24</v>
      </c>
      <c r="B34" s="44">
        <f t="shared" si="17"/>
        <v>0</v>
      </c>
      <c r="C34" s="72"/>
      <c r="D34" s="46" t="s">
        <v>0</v>
      </c>
      <c r="E34" s="47" t="s">
        <v>0</v>
      </c>
      <c r="F34" s="47" t="s">
        <v>0</v>
      </c>
      <c r="G34" s="48"/>
      <c r="H34" s="49" t="str">
        <f t="shared" si="1"/>
        <v xml:space="preserve"> </v>
      </c>
      <c r="I34" s="50">
        <f t="shared" si="2"/>
        <v>0</v>
      </c>
      <c r="J34" s="51"/>
      <c r="K34" s="52" t="str">
        <f t="shared" si="18"/>
        <v xml:space="preserve"> </v>
      </c>
      <c r="L34" s="53">
        <f t="shared" si="3"/>
        <v>0</v>
      </c>
      <c r="M34" s="54"/>
      <c r="N34" s="55" t="str">
        <f t="shared" si="4"/>
        <v xml:space="preserve"> </v>
      </c>
      <c r="O34" s="56">
        <f t="shared" si="5"/>
        <v>0</v>
      </c>
      <c r="P34" s="57"/>
      <c r="Q34" s="58" t="str">
        <f t="shared" si="6"/>
        <v xml:space="preserve"> </v>
      </c>
      <c r="R34" s="59">
        <f t="shared" si="7"/>
        <v>0</v>
      </c>
      <c r="S34" s="60"/>
      <c r="T34" s="61" t="str">
        <f t="shared" si="8"/>
        <v xml:space="preserve"> </v>
      </c>
      <c r="U34" s="62">
        <f t="shared" si="9"/>
        <v>0</v>
      </c>
      <c r="V34" s="63"/>
      <c r="W34" s="64" t="str">
        <f t="shared" si="10"/>
        <v xml:space="preserve"> </v>
      </c>
      <c r="X34" s="65">
        <f t="shared" si="11"/>
        <v>0</v>
      </c>
      <c r="Y34" s="66"/>
      <c r="Z34" s="67" t="str">
        <f t="shared" si="12"/>
        <v xml:space="preserve"> </v>
      </c>
      <c r="AA34" s="68">
        <f t="shared" si="13"/>
        <v>0</v>
      </c>
      <c r="AB34" s="44">
        <f t="shared" si="14"/>
        <v>0</v>
      </c>
      <c r="AC34" s="69">
        <f t="shared" si="15"/>
        <v>24</v>
      </c>
      <c r="AD34" s="44">
        <f t="shared" si="16"/>
        <v>0</v>
      </c>
      <c r="AF34" s="49">
        <v>24</v>
      </c>
      <c r="AG34" s="49"/>
      <c r="AI34" s="52">
        <v>24</v>
      </c>
      <c r="AJ34" s="52"/>
      <c r="AL34" s="70">
        <v>24</v>
      </c>
      <c r="AM34" s="70"/>
      <c r="AO34" s="58">
        <v>24</v>
      </c>
      <c r="AP34" s="58"/>
      <c r="AR34" s="61">
        <v>24</v>
      </c>
      <c r="AS34" s="61"/>
      <c r="AU34" s="64">
        <v>24</v>
      </c>
      <c r="AV34" s="64"/>
      <c r="AX34" s="71">
        <v>24</v>
      </c>
      <c r="AY34" s="71"/>
    </row>
    <row r="35" spans="1:51" x14ac:dyDescent="0.2">
      <c r="A35" s="43">
        <v>25</v>
      </c>
      <c r="B35" s="44">
        <f t="shared" si="17"/>
        <v>0</v>
      </c>
      <c r="C35" s="72"/>
      <c r="D35" s="46" t="s">
        <v>0</v>
      </c>
      <c r="E35" s="47" t="s">
        <v>0</v>
      </c>
      <c r="F35" s="47" t="s">
        <v>0</v>
      </c>
      <c r="G35" s="48"/>
      <c r="H35" s="49" t="str">
        <f t="shared" si="1"/>
        <v xml:space="preserve"> </v>
      </c>
      <c r="I35" s="50">
        <f t="shared" si="2"/>
        <v>0</v>
      </c>
      <c r="J35" s="51"/>
      <c r="K35" s="52" t="str">
        <f t="shared" si="18"/>
        <v xml:space="preserve"> </v>
      </c>
      <c r="L35" s="53">
        <f t="shared" si="3"/>
        <v>0</v>
      </c>
      <c r="M35" s="54"/>
      <c r="N35" s="55" t="str">
        <f t="shared" si="4"/>
        <v xml:space="preserve"> </v>
      </c>
      <c r="O35" s="56">
        <f t="shared" si="5"/>
        <v>0</v>
      </c>
      <c r="P35" s="57"/>
      <c r="Q35" s="58" t="str">
        <f t="shared" si="6"/>
        <v xml:space="preserve"> </v>
      </c>
      <c r="R35" s="59">
        <f t="shared" si="7"/>
        <v>0</v>
      </c>
      <c r="S35" s="60"/>
      <c r="T35" s="61" t="str">
        <f t="shared" si="8"/>
        <v xml:space="preserve"> </v>
      </c>
      <c r="U35" s="62">
        <f t="shared" si="9"/>
        <v>0</v>
      </c>
      <c r="V35" s="63"/>
      <c r="W35" s="64" t="str">
        <f t="shared" si="10"/>
        <v xml:space="preserve"> </v>
      </c>
      <c r="X35" s="65">
        <f t="shared" si="11"/>
        <v>0</v>
      </c>
      <c r="Y35" s="66"/>
      <c r="Z35" s="67" t="str">
        <f t="shared" si="12"/>
        <v xml:space="preserve"> </v>
      </c>
      <c r="AA35" s="68">
        <f t="shared" si="13"/>
        <v>0</v>
      </c>
      <c r="AB35" s="44">
        <f t="shared" si="14"/>
        <v>0</v>
      </c>
      <c r="AC35" s="69">
        <f t="shared" si="15"/>
        <v>25</v>
      </c>
      <c r="AD35" s="44">
        <f t="shared" si="16"/>
        <v>0</v>
      </c>
      <c r="AF35" s="49">
        <v>25</v>
      </c>
      <c r="AG35" s="49"/>
      <c r="AI35" s="52">
        <v>25</v>
      </c>
      <c r="AJ35" s="52"/>
      <c r="AL35" s="70">
        <v>25</v>
      </c>
      <c r="AM35" s="70"/>
      <c r="AO35" s="58">
        <v>25</v>
      </c>
      <c r="AP35" s="58"/>
      <c r="AR35" s="61">
        <v>25</v>
      </c>
      <c r="AS35" s="61"/>
      <c r="AU35" s="64">
        <v>25</v>
      </c>
      <c r="AV35" s="64"/>
      <c r="AX35" s="71">
        <v>25</v>
      </c>
      <c r="AY35" s="71"/>
    </row>
    <row r="36" spans="1:51" x14ac:dyDescent="0.2">
      <c r="A36" s="43">
        <v>26</v>
      </c>
      <c r="B36" s="44">
        <f t="shared" si="17"/>
        <v>0</v>
      </c>
      <c r="C36" s="72"/>
      <c r="D36" s="46" t="s">
        <v>0</v>
      </c>
      <c r="E36" s="47" t="s">
        <v>0</v>
      </c>
      <c r="F36" s="47" t="s">
        <v>0</v>
      </c>
      <c r="G36" s="48"/>
      <c r="H36" s="49" t="str">
        <f t="shared" si="1"/>
        <v xml:space="preserve"> </v>
      </c>
      <c r="I36" s="50">
        <f t="shared" si="2"/>
        <v>0</v>
      </c>
      <c r="J36" s="51"/>
      <c r="K36" s="52" t="str">
        <f t="shared" si="18"/>
        <v xml:space="preserve"> </v>
      </c>
      <c r="L36" s="53">
        <f t="shared" si="3"/>
        <v>0</v>
      </c>
      <c r="M36" s="54"/>
      <c r="N36" s="55" t="str">
        <f t="shared" si="4"/>
        <v xml:space="preserve"> </v>
      </c>
      <c r="O36" s="56">
        <f t="shared" si="5"/>
        <v>0</v>
      </c>
      <c r="P36" s="57"/>
      <c r="Q36" s="58" t="str">
        <f t="shared" si="6"/>
        <v xml:space="preserve"> </v>
      </c>
      <c r="R36" s="59">
        <f t="shared" si="7"/>
        <v>0</v>
      </c>
      <c r="S36" s="60"/>
      <c r="T36" s="61" t="str">
        <f t="shared" si="8"/>
        <v xml:space="preserve"> </v>
      </c>
      <c r="U36" s="62">
        <f t="shared" si="9"/>
        <v>0</v>
      </c>
      <c r="V36" s="63"/>
      <c r="W36" s="64" t="str">
        <f t="shared" si="10"/>
        <v xml:space="preserve"> </v>
      </c>
      <c r="X36" s="65">
        <f t="shared" si="11"/>
        <v>0</v>
      </c>
      <c r="Y36" s="66"/>
      <c r="Z36" s="67" t="str">
        <f t="shared" si="12"/>
        <v xml:space="preserve"> </v>
      </c>
      <c r="AA36" s="68">
        <f t="shared" si="13"/>
        <v>0</v>
      </c>
      <c r="AB36" s="44">
        <f t="shared" si="14"/>
        <v>0</v>
      </c>
      <c r="AC36" s="69">
        <f t="shared" si="15"/>
        <v>26</v>
      </c>
      <c r="AD36" s="44">
        <f t="shared" si="16"/>
        <v>0</v>
      </c>
      <c r="AF36" s="49">
        <v>26</v>
      </c>
      <c r="AG36" s="49"/>
      <c r="AI36" s="52">
        <v>26</v>
      </c>
      <c r="AJ36" s="52"/>
      <c r="AL36" s="70">
        <v>26</v>
      </c>
      <c r="AM36" s="70"/>
      <c r="AO36" s="58">
        <v>26</v>
      </c>
      <c r="AP36" s="58"/>
      <c r="AR36" s="61">
        <v>26</v>
      </c>
      <c r="AS36" s="61"/>
      <c r="AU36" s="64">
        <v>26</v>
      </c>
      <c r="AV36" s="64"/>
      <c r="AX36" s="71">
        <v>26</v>
      </c>
      <c r="AY36" s="71"/>
    </row>
    <row r="37" spans="1:51" x14ac:dyDescent="0.2">
      <c r="A37" s="43">
        <v>27</v>
      </c>
      <c r="B37" s="44">
        <f t="shared" si="17"/>
        <v>0</v>
      </c>
      <c r="C37" s="72"/>
      <c r="D37" s="46" t="s">
        <v>0</v>
      </c>
      <c r="E37" s="47" t="s">
        <v>0</v>
      </c>
      <c r="F37" s="47" t="s">
        <v>0</v>
      </c>
      <c r="G37" s="48"/>
      <c r="H37" s="49" t="str">
        <f t="shared" si="1"/>
        <v xml:space="preserve"> </v>
      </c>
      <c r="I37" s="50">
        <f t="shared" si="2"/>
        <v>0</v>
      </c>
      <c r="J37" s="51"/>
      <c r="K37" s="52" t="str">
        <f t="shared" si="18"/>
        <v xml:space="preserve"> </v>
      </c>
      <c r="L37" s="53">
        <f t="shared" si="3"/>
        <v>0</v>
      </c>
      <c r="M37" s="54"/>
      <c r="N37" s="55" t="str">
        <f t="shared" si="4"/>
        <v xml:space="preserve"> </v>
      </c>
      <c r="O37" s="56">
        <f t="shared" si="5"/>
        <v>0</v>
      </c>
      <c r="P37" s="57"/>
      <c r="Q37" s="58" t="str">
        <f t="shared" si="6"/>
        <v xml:space="preserve"> </v>
      </c>
      <c r="R37" s="59">
        <f t="shared" si="7"/>
        <v>0</v>
      </c>
      <c r="S37" s="60"/>
      <c r="T37" s="61" t="str">
        <f t="shared" si="8"/>
        <v xml:space="preserve"> </v>
      </c>
      <c r="U37" s="62">
        <f t="shared" si="9"/>
        <v>0</v>
      </c>
      <c r="V37" s="63"/>
      <c r="W37" s="64" t="str">
        <f t="shared" si="10"/>
        <v xml:space="preserve"> </v>
      </c>
      <c r="X37" s="65">
        <f t="shared" si="11"/>
        <v>0</v>
      </c>
      <c r="Y37" s="66"/>
      <c r="Z37" s="67" t="str">
        <f t="shared" si="12"/>
        <v xml:space="preserve"> </v>
      </c>
      <c r="AA37" s="68">
        <f t="shared" si="13"/>
        <v>0</v>
      </c>
      <c r="AB37" s="44">
        <f t="shared" si="14"/>
        <v>0</v>
      </c>
      <c r="AC37" s="69">
        <f t="shared" si="15"/>
        <v>27</v>
      </c>
      <c r="AD37" s="44">
        <f t="shared" si="16"/>
        <v>0</v>
      </c>
      <c r="AF37" s="49">
        <v>27</v>
      </c>
      <c r="AG37" s="49"/>
      <c r="AI37" s="52">
        <v>27</v>
      </c>
      <c r="AJ37" s="52"/>
      <c r="AL37" s="70">
        <v>27</v>
      </c>
      <c r="AM37" s="70"/>
      <c r="AO37" s="58">
        <v>27</v>
      </c>
      <c r="AP37" s="58"/>
      <c r="AR37" s="61">
        <v>27</v>
      </c>
      <c r="AS37" s="61"/>
      <c r="AU37" s="64">
        <v>27</v>
      </c>
      <c r="AV37" s="64"/>
      <c r="AX37" s="71">
        <v>27</v>
      </c>
      <c r="AY37" s="71"/>
    </row>
    <row r="38" spans="1:51" x14ac:dyDescent="0.2">
      <c r="A38" s="43">
        <v>28</v>
      </c>
      <c r="B38" s="44">
        <f t="shared" si="17"/>
        <v>0</v>
      </c>
      <c r="C38" s="72"/>
      <c r="D38" s="46" t="s">
        <v>0</v>
      </c>
      <c r="E38" s="47" t="s">
        <v>0</v>
      </c>
      <c r="F38" s="47" t="s">
        <v>0</v>
      </c>
      <c r="G38" s="48"/>
      <c r="H38" s="49" t="str">
        <f t="shared" si="1"/>
        <v xml:space="preserve"> </v>
      </c>
      <c r="I38" s="50">
        <f t="shared" si="2"/>
        <v>0</v>
      </c>
      <c r="J38" s="51"/>
      <c r="K38" s="52" t="str">
        <f t="shared" si="18"/>
        <v xml:space="preserve"> </v>
      </c>
      <c r="L38" s="53">
        <f t="shared" si="3"/>
        <v>0</v>
      </c>
      <c r="M38" s="54"/>
      <c r="N38" s="55" t="str">
        <f t="shared" si="4"/>
        <v xml:space="preserve"> </v>
      </c>
      <c r="O38" s="56">
        <f t="shared" si="5"/>
        <v>0</v>
      </c>
      <c r="P38" s="57"/>
      <c r="Q38" s="58" t="str">
        <f t="shared" si="6"/>
        <v xml:space="preserve"> </v>
      </c>
      <c r="R38" s="59">
        <f t="shared" si="7"/>
        <v>0</v>
      </c>
      <c r="S38" s="60"/>
      <c r="T38" s="61" t="str">
        <f t="shared" si="8"/>
        <v xml:space="preserve"> </v>
      </c>
      <c r="U38" s="62">
        <f t="shared" si="9"/>
        <v>0</v>
      </c>
      <c r="V38" s="63"/>
      <c r="W38" s="64" t="str">
        <f t="shared" si="10"/>
        <v xml:space="preserve"> </v>
      </c>
      <c r="X38" s="65">
        <f t="shared" si="11"/>
        <v>0</v>
      </c>
      <c r="Y38" s="66"/>
      <c r="Z38" s="67" t="str">
        <f t="shared" si="12"/>
        <v xml:space="preserve"> </v>
      </c>
      <c r="AA38" s="68">
        <f t="shared" si="13"/>
        <v>0</v>
      </c>
      <c r="AB38" s="44">
        <f t="shared" si="14"/>
        <v>0</v>
      </c>
      <c r="AC38" s="69">
        <f t="shared" si="15"/>
        <v>28</v>
      </c>
      <c r="AD38" s="44">
        <f t="shared" si="16"/>
        <v>0</v>
      </c>
      <c r="AF38" s="49">
        <v>28</v>
      </c>
      <c r="AG38" s="49"/>
      <c r="AI38" s="52">
        <v>28</v>
      </c>
      <c r="AJ38" s="52"/>
      <c r="AL38" s="70">
        <v>28</v>
      </c>
      <c r="AM38" s="70"/>
      <c r="AO38" s="58">
        <v>28</v>
      </c>
      <c r="AP38" s="58"/>
      <c r="AR38" s="61">
        <v>28</v>
      </c>
      <c r="AS38" s="61"/>
      <c r="AU38" s="64">
        <v>28</v>
      </c>
      <c r="AV38" s="64"/>
      <c r="AX38" s="71">
        <v>28</v>
      </c>
      <c r="AY38" s="71"/>
    </row>
    <row r="39" spans="1:51" x14ac:dyDescent="0.2">
      <c r="A39" s="43">
        <v>29</v>
      </c>
      <c r="B39" s="44">
        <f t="shared" si="17"/>
        <v>0</v>
      </c>
      <c r="C39" s="72"/>
      <c r="D39" s="46" t="s">
        <v>0</v>
      </c>
      <c r="E39" s="47" t="s">
        <v>0</v>
      </c>
      <c r="F39" s="47" t="s">
        <v>0</v>
      </c>
      <c r="G39" s="48"/>
      <c r="H39" s="49" t="str">
        <f t="shared" si="1"/>
        <v xml:space="preserve"> </v>
      </c>
      <c r="I39" s="50">
        <f t="shared" si="2"/>
        <v>0</v>
      </c>
      <c r="J39" s="51"/>
      <c r="K39" s="52" t="str">
        <f t="shared" si="18"/>
        <v xml:space="preserve"> </v>
      </c>
      <c r="L39" s="53">
        <f t="shared" si="3"/>
        <v>0</v>
      </c>
      <c r="M39" s="54"/>
      <c r="N39" s="55" t="str">
        <f t="shared" si="4"/>
        <v xml:space="preserve"> </v>
      </c>
      <c r="O39" s="56">
        <f t="shared" si="5"/>
        <v>0</v>
      </c>
      <c r="P39" s="57"/>
      <c r="Q39" s="58" t="str">
        <f t="shared" si="6"/>
        <v xml:space="preserve"> </v>
      </c>
      <c r="R39" s="59">
        <f t="shared" si="7"/>
        <v>0</v>
      </c>
      <c r="S39" s="60"/>
      <c r="T39" s="61" t="str">
        <f t="shared" si="8"/>
        <v xml:space="preserve"> </v>
      </c>
      <c r="U39" s="62">
        <f t="shared" si="9"/>
        <v>0</v>
      </c>
      <c r="V39" s="63"/>
      <c r="W39" s="64" t="str">
        <f t="shared" si="10"/>
        <v xml:space="preserve"> </v>
      </c>
      <c r="X39" s="65">
        <f t="shared" si="11"/>
        <v>0</v>
      </c>
      <c r="Y39" s="66"/>
      <c r="Z39" s="67" t="str">
        <f t="shared" si="12"/>
        <v xml:space="preserve"> </v>
      </c>
      <c r="AA39" s="68">
        <f t="shared" si="13"/>
        <v>0</v>
      </c>
      <c r="AB39" s="44">
        <f t="shared" si="14"/>
        <v>0</v>
      </c>
      <c r="AC39" s="69">
        <f t="shared" si="15"/>
        <v>29</v>
      </c>
      <c r="AD39" s="44">
        <f t="shared" si="16"/>
        <v>0</v>
      </c>
      <c r="AF39" s="49">
        <v>29</v>
      </c>
      <c r="AG39" s="49"/>
      <c r="AI39" s="52">
        <v>29</v>
      </c>
      <c r="AJ39" s="52"/>
      <c r="AL39" s="70">
        <v>29</v>
      </c>
      <c r="AM39" s="70"/>
      <c r="AO39" s="58">
        <v>29</v>
      </c>
      <c r="AP39" s="58"/>
      <c r="AR39" s="61">
        <v>29</v>
      </c>
      <c r="AS39" s="61"/>
      <c r="AU39" s="64">
        <v>29</v>
      </c>
      <c r="AV39" s="64"/>
      <c r="AX39" s="71">
        <v>29</v>
      </c>
      <c r="AY39" s="71"/>
    </row>
    <row r="40" spans="1:51" x14ac:dyDescent="0.2">
      <c r="A40" s="43">
        <v>30</v>
      </c>
      <c r="B40" s="44">
        <f t="shared" si="17"/>
        <v>0</v>
      </c>
      <c r="C40" s="72"/>
      <c r="D40" s="46" t="s">
        <v>0</v>
      </c>
      <c r="E40" s="47" t="s">
        <v>0</v>
      </c>
      <c r="F40" s="47" t="s">
        <v>0</v>
      </c>
      <c r="G40" s="48"/>
      <c r="H40" s="49" t="str">
        <f t="shared" si="1"/>
        <v xml:space="preserve"> </v>
      </c>
      <c r="I40" s="50">
        <f t="shared" si="2"/>
        <v>0</v>
      </c>
      <c r="J40" s="51"/>
      <c r="K40" s="52" t="str">
        <f t="shared" si="18"/>
        <v xml:space="preserve"> </v>
      </c>
      <c r="L40" s="53">
        <f t="shared" si="3"/>
        <v>0</v>
      </c>
      <c r="M40" s="54"/>
      <c r="N40" s="55" t="str">
        <f t="shared" si="4"/>
        <v xml:space="preserve"> </v>
      </c>
      <c r="O40" s="56">
        <f t="shared" si="5"/>
        <v>0</v>
      </c>
      <c r="P40" s="57"/>
      <c r="Q40" s="58" t="str">
        <f t="shared" si="6"/>
        <v xml:space="preserve"> </v>
      </c>
      <c r="R40" s="59">
        <f t="shared" si="7"/>
        <v>0</v>
      </c>
      <c r="S40" s="60"/>
      <c r="T40" s="61" t="str">
        <f t="shared" si="8"/>
        <v xml:space="preserve"> </v>
      </c>
      <c r="U40" s="62">
        <f t="shared" si="9"/>
        <v>0</v>
      </c>
      <c r="V40" s="63"/>
      <c r="W40" s="64" t="str">
        <f t="shared" si="10"/>
        <v xml:space="preserve"> </v>
      </c>
      <c r="X40" s="65">
        <f t="shared" si="11"/>
        <v>0</v>
      </c>
      <c r="Y40" s="66"/>
      <c r="Z40" s="67" t="str">
        <f t="shared" si="12"/>
        <v xml:space="preserve"> </v>
      </c>
      <c r="AA40" s="68">
        <f t="shared" si="13"/>
        <v>0</v>
      </c>
      <c r="AB40" s="44">
        <f t="shared" si="14"/>
        <v>0</v>
      </c>
      <c r="AC40" s="69">
        <f t="shared" si="15"/>
        <v>30</v>
      </c>
      <c r="AD40" s="44">
        <f t="shared" si="16"/>
        <v>0</v>
      </c>
      <c r="AF40" s="49">
        <v>30</v>
      </c>
      <c r="AG40" s="49"/>
      <c r="AI40" s="52">
        <v>30</v>
      </c>
      <c r="AJ40" s="52"/>
      <c r="AL40" s="70">
        <v>30</v>
      </c>
      <c r="AM40" s="70"/>
      <c r="AO40" s="58">
        <v>30</v>
      </c>
      <c r="AP40" s="58"/>
      <c r="AR40" s="61">
        <v>30</v>
      </c>
      <c r="AS40" s="61"/>
      <c r="AU40" s="64">
        <v>30</v>
      </c>
      <c r="AV40" s="64"/>
      <c r="AX40" s="71">
        <v>30</v>
      </c>
      <c r="AY40" s="71"/>
    </row>
    <row r="41" spans="1:51" x14ac:dyDescent="0.2">
      <c r="A41" s="43">
        <v>31</v>
      </c>
      <c r="B41" s="44">
        <f t="shared" si="17"/>
        <v>0</v>
      </c>
      <c r="C41" s="72"/>
      <c r="D41" s="46" t="s">
        <v>0</v>
      </c>
      <c r="E41" s="47" t="s">
        <v>0</v>
      </c>
      <c r="F41" s="47" t="s">
        <v>0</v>
      </c>
      <c r="G41" s="48"/>
      <c r="H41" s="49" t="str">
        <f t="shared" si="1"/>
        <v xml:space="preserve"> </v>
      </c>
      <c r="I41" s="50">
        <f t="shared" si="2"/>
        <v>0</v>
      </c>
      <c r="J41" s="51"/>
      <c r="K41" s="52" t="str">
        <f t="shared" si="18"/>
        <v xml:space="preserve"> </v>
      </c>
      <c r="L41" s="53">
        <f t="shared" si="3"/>
        <v>0</v>
      </c>
      <c r="M41" s="54"/>
      <c r="N41" s="55" t="str">
        <f t="shared" si="4"/>
        <v xml:space="preserve"> </v>
      </c>
      <c r="O41" s="56">
        <f t="shared" si="5"/>
        <v>0</v>
      </c>
      <c r="P41" s="57"/>
      <c r="Q41" s="58" t="str">
        <f t="shared" si="6"/>
        <v xml:space="preserve"> </v>
      </c>
      <c r="R41" s="59">
        <f t="shared" si="7"/>
        <v>0</v>
      </c>
      <c r="S41" s="60"/>
      <c r="T41" s="61" t="str">
        <f t="shared" si="8"/>
        <v xml:space="preserve"> </v>
      </c>
      <c r="U41" s="62">
        <f t="shared" si="9"/>
        <v>0</v>
      </c>
      <c r="V41" s="63"/>
      <c r="W41" s="64" t="str">
        <f t="shared" si="10"/>
        <v xml:space="preserve"> </v>
      </c>
      <c r="X41" s="65">
        <f t="shared" si="11"/>
        <v>0</v>
      </c>
      <c r="Y41" s="66"/>
      <c r="Z41" s="67" t="str">
        <f t="shared" si="12"/>
        <v xml:space="preserve"> </v>
      </c>
      <c r="AA41" s="68">
        <f t="shared" si="13"/>
        <v>0</v>
      </c>
      <c r="AB41" s="44">
        <f t="shared" si="14"/>
        <v>0</v>
      </c>
      <c r="AC41" s="69">
        <f t="shared" si="15"/>
        <v>31</v>
      </c>
      <c r="AD41" s="44">
        <f t="shared" si="16"/>
        <v>0</v>
      </c>
      <c r="AF41" s="49">
        <v>31</v>
      </c>
      <c r="AG41" s="49"/>
      <c r="AI41" s="52">
        <v>31</v>
      </c>
      <c r="AJ41" s="52"/>
      <c r="AL41" s="70">
        <v>31</v>
      </c>
      <c r="AM41" s="70"/>
      <c r="AO41" s="58">
        <v>31</v>
      </c>
      <c r="AP41" s="58"/>
      <c r="AR41" s="61">
        <v>31</v>
      </c>
      <c r="AS41" s="61"/>
      <c r="AU41" s="64">
        <v>31</v>
      </c>
      <c r="AV41" s="64"/>
      <c r="AX41" s="71">
        <v>31</v>
      </c>
      <c r="AY41" s="71"/>
    </row>
    <row r="42" spans="1:51" x14ac:dyDescent="0.2">
      <c r="A42" s="43">
        <v>32</v>
      </c>
      <c r="B42" s="44">
        <f t="shared" si="17"/>
        <v>0</v>
      </c>
      <c r="C42" s="72"/>
      <c r="D42" s="46" t="s">
        <v>0</v>
      </c>
      <c r="E42" s="47" t="s">
        <v>0</v>
      </c>
      <c r="F42" s="47" t="s">
        <v>0</v>
      </c>
      <c r="G42" s="48"/>
      <c r="H42" s="49" t="str">
        <f t="shared" si="1"/>
        <v xml:space="preserve"> </v>
      </c>
      <c r="I42" s="50">
        <f t="shared" si="2"/>
        <v>0</v>
      </c>
      <c r="J42" s="51"/>
      <c r="K42" s="52" t="str">
        <f t="shared" si="18"/>
        <v xml:space="preserve"> </v>
      </c>
      <c r="L42" s="53">
        <f t="shared" si="3"/>
        <v>0</v>
      </c>
      <c r="M42" s="54"/>
      <c r="N42" s="55" t="str">
        <f t="shared" si="4"/>
        <v xml:space="preserve"> </v>
      </c>
      <c r="O42" s="56">
        <f t="shared" si="5"/>
        <v>0</v>
      </c>
      <c r="P42" s="57"/>
      <c r="Q42" s="58" t="str">
        <f t="shared" si="6"/>
        <v xml:space="preserve"> </v>
      </c>
      <c r="R42" s="59">
        <f t="shared" si="7"/>
        <v>0</v>
      </c>
      <c r="S42" s="60"/>
      <c r="T42" s="61" t="str">
        <f t="shared" si="8"/>
        <v xml:space="preserve"> </v>
      </c>
      <c r="U42" s="62">
        <f t="shared" si="9"/>
        <v>0</v>
      </c>
      <c r="V42" s="63"/>
      <c r="W42" s="64" t="str">
        <f t="shared" si="10"/>
        <v xml:space="preserve"> </v>
      </c>
      <c r="X42" s="65">
        <f t="shared" si="11"/>
        <v>0</v>
      </c>
      <c r="Y42" s="66"/>
      <c r="Z42" s="67" t="str">
        <f t="shared" si="12"/>
        <v xml:space="preserve"> </v>
      </c>
      <c r="AA42" s="68">
        <f t="shared" si="13"/>
        <v>0</v>
      </c>
      <c r="AB42" s="44">
        <f t="shared" si="14"/>
        <v>0</v>
      </c>
      <c r="AC42" s="69">
        <f t="shared" si="15"/>
        <v>32</v>
      </c>
      <c r="AD42" s="44">
        <f t="shared" si="16"/>
        <v>0</v>
      </c>
      <c r="AF42" s="49">
        <v>32</v>
      </c>
      <c r="AG42" s="49"/>
      <c r="AI42" s="52">
        <v>32</v>
      </c>
      <c r="AJ42" s="52"/>
      <c r="AL42" s="70">
        <v>32</v>
      </c>
      <c r="AM42" s="70"/>
      <c r="AO42" s="58">
        <v>32</v>
      </c>
      <c r="AP42" s="58"/>
      <c r="AR42" s="61">
        <v>32</v>
      </c>
      <c r="AS42" s="61"/>
      <c r="AU42" s="64">
        <v>32</v>
      </c>
      <c r="AV42" s="64"/>
      <c r="AX42" s="71">
        <v>32</v>
      </c>
      <c r="AY42" s="71"/>
    </row>
    <row r="43" spans="1:51" x14ac:dyDescent="0.2">
      <c r="A43" s="43">
        <v>33</v>
      </c>
      <c r="B43" s="44">
        <f t="shared" ref="B43:B74" si="19">AB43</f>
        <v>0</v>
      </c>
      <c r="C43" s="72"/>
      <c r="D43" s="46" t="s">
        <v>0</v>
      </c>
      <c r="E43" s="47" t="s">
        <v>0</v>
      </c>
      <c r="F43" s="47" t="s">
        <v>0</v>
      </c>
      <c r="G43" s="48"/>
      <c r="H43" s="49" t="str">
        <f t="shared" ref="H43:H74" si="20">IF(SUMIF(AG$11:AG$100,$C43,AF$11:AF$100)=0," ",SUMIF(AG$11:AG$100,$C43,AF$11:AF$100))</f>
        <v xml:space="preserve"> </v>
      </c>
      <c r="I43" s="50">
        <f t="shared" si="2"/>
        <v>0</v>
      </c>
      <c r="J43" s="51"/>
      <c r="K43" s="52" t="str">
        <f t="shared" ref="K43:K74" si="21">IF(SUMIF(AJ$11:AJ$100,$C43,AI$11:AI$100)=0," ",SUMIF(AJ$11:AJ$100,$C43,AI$11:AI$100))</f>
        <v xml:space="preserve"> </v>
      </c>
      <c r="L43" s="53">
        <f t="shared" si="3"/>
        <v>0</v>
      </c>
      <c r="M43" s="54"/>
      <c r="N43" s="55" t="str">
        <f t="shared" ref="N43:N74" si="22">IF(SUMIF(AM$11:AM$100,$C43,AL$11:AL$100)=0," ",SUMIF(AM$11:AM$100,$C43,AL$11:AL$100))</f>
        <v xml:space="preserve"> </v>
      </c>
      <c r="O43" s="56">
        <f t="shared" si="5"/>
        <v>0</v>
      </c>
      <c r="P43" s="57"/>
      <c r="Q43" s="58" t="str">
        <f t="shared" ref="Q43:Q74" si="23">IF(SUMIF(AP$11:AP$100,$C43,AO$11:AO$100)=0," ",SUMIF(AP$11:AP$100,$C43,AO$11:AO$100))</f>
        <v xml:space="preserve"> </v>
      </c>
      <c r="R43" s="59">
        <f t="shared" si="7"/>
        <v>0</v>
      </c>
      <c r="S43" s="60"/>
      <c r="T43" s="61" t="str">
        <f t="shared" ref="T43:T74" si="24">IF(SUMIF(AS$11:AS$100,$C43,AR$11:AR$100)=0," ",SUMIF(AS$11:AS$100,$C43,AR$11:AR$100))</f>
        <v xml:space="preserve"> </v>
      </c>
      <c r="U43" s="62">
        <f t="shared" si="9"/>
        <v>0</v>
      </c>
      <c r="V43" s="63"/>
      <c r="W43" s="64" t="str">
        <f t="shared" ref="W43:W74" si="25">IF(SUMIF(AV$11:AV$100,$C43,AU$11:AU$100)=0," ",SUMIF(AV$11:AV$100,$C43,AU$11:AU$100))</f>
        <v xml:space="preserve"> </v>
      </c>
      <c r="X43" s="65">
        <f t="shared" si="11"/>
        <v>0</v>
      </c>
      <c r="Y43" s="66"/>
      <c r="Z43" s="67" t="str">
        <f t="shared" ref="Z43:Z74" si="26">IF(SUMIF(AY$11:AY$100,$C43,AX$11:AX$100)=0," ",SUMIF(AY$11:AY$100,$C43,AX$11:AX$100))</f>
        <v xml:space="preserve"> </v>
      </c>
      <c r="AA43" s="68">
        <f t="shared" si="13"/>
        <v>0</v>
      </c>
      <c r="AB43" s="44">
        <f t="shared" si="14"/>
        <v>0</v>
      </c>
      <c r="AC43" s="69">
        <f t="shared" ref="AC43:AC74" si="27">A43</f>
        <v>33</v>
      </c>
      <c r="AD43" s="44">
        <f t="shared" si="16"/>
        <v>0</v>
      </c>
      <c r="AF43" s="49">
        <v>33</v>
      </c>
      <c r="AG43" s="49"/>
      <c r="AI43" s="52">
        <v>33</v>
      </c>
      <c r="AJ43" s="52"/>
      <c r="AL43" s="70">
        <v>33</v>
      </c>
      <c r="AM43" s="70"/>
      <c r="AO43" s="58">
        <v>33</v>
      </c>
      <c r="AP43" s="58"/>
      <c r="AR43" s="61">
        <v>33</v>
      </c>
      <c r="AS43" s="61"/>
      <c r="AU43" s="64">
        <v>33</v>
      </c>
      <c r="AV43" s="64"/>
      <c r="AX43" s="71">
        <v>33</v>
      </c>
      <c r="AY43" s="71"/>
    </row>
    <row r="44" spans="1:51" x14ac:dyDescent="0.2">
      <c r="A44" s="43">
        <v>34</v>
      </c>
      <c r="B44" s="44">
        <f t="shared" si="19"/>
        <v>0</v>
      </c>
      <c r="C44" s="72"/>
      <c r="D44" s="46" t="s">
        <v>0</v>
      </c>
      <c r="E44" s="47" t="s">
        <v>0</v>
      </c>
      <c r="F44" s="47" t="s">
        <v>0</v>
      </c>
      <c r="G44" s="48"/>
      <c r="H44" s="49" t="str">
        <f t="shared" si="20"/>
        <v xml:space="preserve"> </v>
      </c>
      <c r="I44" s="50">
        <f t="shared" si="2"/>
        <v>0</v>
      </c>
      <c r="J44" s="51"/>
      <c r="K44" s="52" t="str">
        <f t="shared" si="21"/>
        <v xml:space="preserve"> </v>
      </c>
      <c r="L44" s="53">
        <f t="shared" si="3"/>
        <v>0</v>
      </c>
      <c r="M44" s="54"/>
      <c r="N44" s="55" t="str">
        <f t="shared" si="22"/>
        <v xml:space="preserve"> </v>
      </c>
      <c r="O44" s="56">
        <f t="shared" si="5"/>
        <v>0</v>
      </c>
      <c r="P44" s="57"/>
      <c r="Q44" s="58" t="str">
        <f t="shared" si="23"/>
        <v xml:space="preserve"> </v>
      </c>
      <c r="R44" s="59">
        <f t="shared" si="7"/>
        <v>0</v>
      </c>
      <c r="S44" s="60"/>
      <c r="T44" s="61" t="str">
        <f t="shared" si="24"/>
        <v xml:space="preserve"> </v>
      </c>
      <c r="U44" s="62">
        <f t="shared" si="9"/>
        <v>0</v>
      </c>
      <c r="V44" s="63"/>
      <c r="W44" s="64" t="str">
        <f t="shared" si="25"/>
        <v xml:space="preserve"> </v>
      </c>
      <c r="X44" s="65">
        <f t="shared" si="11"/>
        <v>0</v>
      </c>
      <c r="Y44" s="66"/>
      <c r="Z44" s="67" t="str">
        <f t="shared" si="26"/>
        <v xml:space="preserve"> </v>
      </c>
      <c r="AA44" s="68">
        <f t="shared" si="13"/>
        <v>0</v>
      </c>
      <c r="AB44" s="44">
        <f t="shared" si="14"/>
        <v>0</v>
      </c>
      <c r="AC44" s="69">
        <f t="shared" si="27"/>
        <v>34</v>
      </c>
      <c r="AD44" s="44">
        <f t="shared" si="16"/>
        <v>0</v>
      </c>
      <c r="AF44" s="49">
        <v>34</v>
      </c>
      <c r="AG44" s="49"/>
      <c r="AI44" s="52">
        <v>34</v>
      </c>
      <c r="AJ44" s="52"/>
      <c r="AL44" s="70">
        <v>34</v>
      </c>
      <c r="AM44" s="70"/>
      <c r="AO44" s="58">
        <v>34</v>
      </c>
      <c r="AP44" s="58"/>
      <c r="AR44" s="61">
        <v>34</v>
      </c>
      <c r="AS44" s="61"/>
      <c r="AU44" s="64">
        <v>34</v>
      </c>
      <c r="AV44" s="64"/>
      <c r="AX44" s="71">
        <v>34</v>
      </c>
      <c r="AY44" s="71"/>
    </row>
    <row r="45" spans="1:51" x14ac:dyDescent="0.2">
      <c r="A45" s="43">
        <v>35</v>
      </c>
      <c r="B45" s="44">
        <f t="shared" si="19"/>
        <v>0</v>
      </c>
      <c r="C45" s="72"/>
      <c r="D45" s="46" t="s">
        <v>0</v>
      </c>
      <c r="E45" s="47" t="s">
        <v>0</v>
      </c>
      <c r="F45" s="47" t="s">
        <v>0</v>
      </c>
      <c r="G45" s="48"/>
      <c r="H45" s="49" t="str">
        <f t="shared" si="20"/>
        <v xml:space="preserve"> </v>
      </c>
      <c r="I45" s="50">
        <f t="shared" si="2"/>
        <v>0</v>
      </c>
      <c r="J45" s="51"/>
      <c r="K45" s="52" t="str">
        <f t="shared" si="21"/>
        <v xml:space="preserve"> </v>
      </c>
      <c r="L45" s="53">
        <f t="shared" si="3"/>
        <v>0</v>
      </c>
      <c r="M45" s="54"/>
      <c r="N45" s="55" t="str">
        <f t="shared" si="22"/>
        <v xml:space="preserve"> </v>
      </c>
      <c r="O45" s="56">
        <f t="shared" si="5"/>
        <v>0</v>
      </c>
      <c r="P45" s="57"/>
      <c r="Q45" s="58" t="str">
        <f t="shared" si="23"/>
        <v xml:space="preserve"> </v>
      </c>
      <c r="R45" s="59">
        <f t="shared" si="7"/>
        <v>0</v>
      </c>
      <c r="S45" s="60"/>
      <c r="T45" s="61" t="str">
        <f t="shared" si="24"/>
        <v xml:space="preserve"> </v>
      </c>
      <c r="U45" s="62">
        <f t="shared" si="9"/>
        <v>0</v>
      </c>
      <c r="V45" s="63"/>
      <c r="W45" s="64" t="str">
        <f t="shared" si="25"/>
        <v xml:space="preserve"> </v>
      </c>
      <c r="X45" s="65">
        <f t="shared" si="11"/>
        <v>0</v>
      </c>
      <c r="Y45" s="66"/>
      <c r="Z45" s="67" t="str">
        <f t="shared" si="26"/>
        <v xml:space="preserve"> </v>
      </c>
      <c r="AA45" s="68">
        <f t="shared" si="13"/>
        <v>0</v>
      </c>
      <c r="AB45" s="44">
        <f t="shared" si="14"/>
        <v>0</v>
      </c>
      <c r="AC45" s="69">
        <f t="shared" si="27"/>
        <v>35</v>
      </c>
      <c r="AD45" s="44">
        <f t="shared" si="16"/>
        <v>0</v>
      </c>
      <c r="AF45" s="49">
        <v>35</v>
      </c>
      <c r="AG45" s="49"/>
      <c r="AI45" s="52">
        <v>35</v>
      </c>
      <c r="AJ45" s="52"/>
      <c r="AL45" s="70">
        <v>35</v>
      </c>
      <c r="AM45" s="70"/>
      <c r="AO45" s="58">
        <v>35</v>
      </c>
      <c r="AP45" s="58"/>
      <c r="AR45" s="61">
        <v>35</v>
      </c>
      <c r="AS45" s="61"/>
      <c r="AU45" s="64">
        <v>35</v>
      </c>
      <c r="AV45" s="64"/>
      <c r="AX45" s="71">
        <v>35</v>
      </c>
      <c r="AY45" s="71"/>
    </row>
    <row r="46" spans="1:51" x14ac:dyDescent="0.2">
      <c r="A46" s="43">
        <v>36</v>
      </c>
      <c r="B46" s="44">
        <f t="shared" si="19"/>
        <v>0</v>
      </c>
      <c r="C46" s="72"/>
      <c r="D46" s="46" t="s">
        <v>0</v>
      </c>
      <c r="E46" s="47" t="s">
        <v>0</v>
      </c>
      <c r="F46" s="47" t="s">
        <v>0</v>
      </c>
      <c r="G46" s="48"/>
      <c r="H46" s="49" t="str">
        <f t="shared" si="20"/>
        <v xml:space="preserve"> </v>
      </c>
      <c r="I46" s="50">
        <f t="shared" si="2"/>
        <v>0</v>
      </c>
      <c r="J46" s="51"/>
      <c r="K46" s="52" t="str">
        <f t="shared" si="21"/>
        <v xml:space="preserve"> </v>
      </c>
      <c r="L46" s="53">
        <f t="shared" si="3"/>
        <v>0</v>
      </c>
      <c r="M46" s="54"/>
      <c r="N46" s="55" t="str">
        <f t="shared" si="22"/>
        <v xml:space="preserve"> </v>
      </c>
      <c r="O46" s="56">
        <f t="shared" si="5"/>
        <v>0</v>
      </c>
      <c r="P46" s="57"/>
      <c r="Q46" s="58" t="str">
        <f t="shared" si="23"/>
        <v xml:space="preserve"> </v>
      </c>
      <c r="R46" s="59">
        <f t="shared" si="7"/>
        <v>0</v>
      </c>
      <c r="S46" s="60"/>
      <c r="T46" s="61" t="str">
        <f t="shared" si="24"/>
        <v xml:space="preserve"> </v>
      </c>
      <c r="U46" s="62">
        <f t="shared" si="9"/>
        <v>0</v>
      </c>
      <c r="V46" s="63"/>
      <c r="W46" s="64" t="str">
        <f t="shared" si="25"/>
        <v xml:space="preserve"> </v>
      </c>
      <c r="X46" s="65">
        <f t="shared" si="11"/>
        <v>0</v>
      </c>
      <c r="Y46" s="66"/>
      <c r="Z46" s="67" t="str">
        <f t="shared" si="26"/>
        <v xml:space="preserve"> </v>
      </c>
      <c r="AA46" s="68">
        <f t="shared" si="13"/>
        <v>0</v>
      </c>
      <c r="AB46" s="44">
        <f t="shared" si="14"/>
        <v>0</v>
      </c>
      <c r="AC46" s="69">
        <f t="shared" si="27"/>
        <v>36</v>
      </c>
      <c r="AD46" s="44">
        <f t="shared" si="16"/>
        <v>0</v>
      </c>
      <c r="AF46" s="49">
        <v>36</v>
      </c>
      <c r="AG46" s="49"/>
      <c r="AI46" s="52">
        <v>36</v>
      </c>
      <c r="AJ46" s="52"/>
      <c r="AL46" s="70">
        <v>36</v>
      </c>
      <c r="AM46" s="70"/>
      <c r="AO46" s="58">
        <v>36</v>
      </c>
      <c r="AP46" s="58"/>
      <c r="AR46" s="61">
        <v>36</v>
      </c>
      <c r="AS46" s="61"/>
      <c r="AU46" s="64">
        <v>36</v>
      </c>
      <c r="AV46" s="64"/>
      <c r="AX46" s="71">
        <v>36</v>
      </c>
      <c r="AY46" s="71"/>
    </row>
    <row r="47" spans="1:51" x14ac:dyDescent="0.2">
      <c r="A47" s="43">
        <v>37</v>
      </c>
      <c r="B47" s="44">
        <f t="shared" si="19"/>
        <v>0</v>
      </c>
      <c r="C47" s="72"/>
      <c r="D47" s="46" t="s">
        <v>0</v>
      </c>
      <c r="E47" s="47" t="s">
        <v>0</v>
      </c>
      <c r="F47" s="47" t="s">
        <v>0</v>
      </c>
      <c r="G47" s="48"/>
      <c r="H47" s="49" t="str">
        <f t="shared" si="20"/>
        <v xml:space="preserve"> </v>
      </c>
      <c r="I47" s="50">
        <f t="shared" si="2"/>
        <v>0</v>
      </c>
      <c r="J47" s="51"/>
      <c r="K47" s="52" t="str">
        <f t="shared" si="21"/>
        <v xml:space="preserve"> </v>
      </c>
      <c r="L47" s="53">
        <f t="shared" si="3"/>
        <v>0</v>
      </c>
      <c r="M47" s="54"/>
      <c r="N47" s="55" t="str">
        <f t="shared" si="22"/>
        <v xml:space="preserve"> </v>
      </c>
      <c r="O47" s="56">
        <f t="shared" si="5"/>
        <v>0</v>
      </c>
      <c r="P47" s="57"/>
      <c r="Q47" s="58" t="str">
        <f t="shared" si="23"/>
        <v xml:space="preserve"> </v>
      </c>
      <c r="R47" s="59">
        <f t="shared" si="7"/>
        <v>0</v>
      </c>
      <c r="S47" s="60"/>
      <c r="T47" s="61" t="str">
        <f t="shared" si="24"/>
        <v xml:space="preserve"> </v>
      </c>
      <c r="U47" s="62">
        <f t="shared" si="9"/>
        <v>0</v>
      </c>
      <c r="V47" s="63"/>
      <c r="W47" s="64" t="str">
        <f t="shared" si="25"/>
        <v xml:space="preserve"> </v>
      </c>
      <c r="X47" s="65">
        <f t="shared" si="11"/>
        <v>0</v>
      </c>
      <c r="Y47" s="66"/>
      <c r="Z47" s="67" t="str">
        <f t="shared" si="26"/>
        <v xml:space="preserve"> </v>
      </c>
      <c r="AA47" s="68">
        <f t="shared" si="13"/>
        <v>0</v>
      </c>
      <c r="AB47" s="44">
        <f t="shared" si="14"/>
        <v>0</v>
      </c>
      <c r="AC47" s="69">
        <f t="shared" si="27"/>
        <v>37</v>
      </c>
      <c r="AD47" s="44">
        <f t="shared" si="16"/>
        <v>0</v>
      </c>
      <c r="AF47" s="49">
        <v>37</v>
      </c>
      <c r="AG47" s="49"/>
      <c r="AI47" s="52">
        <v>37</v>
      </c>
      <c r="AJ47" s="52"/>
      <c r="AL47" s="70">
        <v>37</v>
      </c>
      <c r="AM47" s="70"/>
      <c r="AO47" s="58">
        <v>37</v>
      </c>
      <c r="AP47" s="58"/>
      <c r="AR47" s="61">
        <v>37</v>
      </c>
      <c r="AS47" s="61"/>
      <c r="AU47" s="64">
        <v>37</v>
      </c>
      <c r="AV47" s="64"/>
      <c r="AX47" s="71">
        <v>37</v>
      </c>
      <c r="AY47" s="71"/>
    </row>
    <row r="48" spans="1:51" x14ac:dyDescent="0.2">
      <c r="A48" s="43">
        <v>38</v>
      </c>
      <c r="B48" s="44">
        <f t="shared" si="19"/>
        <v>0</v>
      </c>
      <c r="C48" s="72"/>
      <c r="D48" s="46" t="s">
        <v>0</v>
      </c>
      <c r="E48" s="47" t="s">
        <v>0</v>
      </c>
      <c r="F48" s="47" t="s">
        <v>0</v>
      </c>
      <c r="G48" s="48"/>
      <c r="H48" s="49" t="str">
        <f t="shared" si="20"/>
        <v xml:space="preserve"> </v>
      </c>
      <c r="I48" s="50">
        <f t="shared" si="2"/>
        <v>0</v>
      </c>
      <c r="J48" s="51"/>
      <c r="K48" s="52" t="str">
        <f t="shared" si="21"/>
        <v xml:space="preserve"> </v>
      </c>
      <c r="L48" s="53">
        <f t="shared" si="3"/>
        <v>0</v>
      </c>
      <c r="M48" s="54"/>
      <c r="N48" s="55" t="str">
        <f t="shared" si="22"/>
        <v xml:space="preserve"> </v>
      </c>
      <c r="O48" s="56">
        <f t="shared" si="5"/>
        <v>0</v>
      </c>
      <c r="P48" s="57"/>
      <c r="Q48" s="58" t="str">
        <f t="shared" si="23"/>
        <v xml:space="preserve"> </v>
      </c>
      <c r="R48" s="59">
        <f t="shared" si="7"/>
        <v>0</v>
      </c>
      <c r="S48" s="60"/>
      <c r="T48" s="61" t="str">
        <f t="shared" si="24"/>
        <v xml:space="preserve"> </v>
      </c>
      <c r="U48" s="62">
        <f t="shared" si="9"/>
        <v>0</v>
      </c>
      <c r="V48" s="63"/>
      <c r="W48" s="64" t="str">
        <f t="shared" si="25"/>
        <v xml:space="preserve"> </v>
      </c>
      <c r="X48" s="65">
        <f t="shared" si="11"/>
        <v>0</v>
      </c>
      <c r="Y48" s="66"/>
      <c r="Z48" s="67" t="str">
        <f t="shared" si="26"/>
        <v xml:space="preserve"> </v>
      </c>
      <c r="AA48" s="68">
        <f t="shared" si="13"/>
        <v>0</v>
      </c>
      <c r="AB48" s="44">
        <f t="shared" si="14"/>
        <v>0</v>
      </c>
      <c r="AC48" s="69">
        <f t="shared" si="27"/>
        <v>38</v>
      </c>
      <c r="AD48" s="44">
        <f t="shared" si="16"/>
        <v>0</v>
      </c>
      <c r="AF48" s="49">
        <v>38</v>
      </c>
      <c r="AG48" s="49"/>
      <c r="AI48" s="52">
        <v>38</v>
      </c>
      <c r="AJ48" s="52"/>
      <c r="AL48" s="70">
        <v>38</v>
      </c>
      <c r="AM48" s="70"/>
      <c r="AO48" s="58">
        <v>38</v>
      </c>
      <c r="AP48" s="58"/>
      <c r="AR48" s="61">
        <v>38</v>
      </c>
      <c r="AS48" s="61"/>
      <c r="AU48" s="64">
        <v>38</v>
      </c>
      <c r="AV48" s="64"/>
      <c r="AX48" s="71">
        <v>38</v>
      </c>
      <c r="AY48" s="71"/>
    </row>
    <row r="49" spans="1:51" x14ac:dyDescent="0.2">
      <c r="A49" s="43">
        <v>39</v>
      </c>
      <c r="B49" s="44">
        <f t="shared" si="19"/>
        <v>0</v>
      </c>
      <c r="C49" s="72"/>
      <c r="D49" s="46" t="s">
        <v>0</v>
      </c>
      <c r="E49" s="47" t="s">
        <v>0</v>
      </c>
      <c r="F49" s="47" t="s">
        <v>0</v>
      </c>
      <c r="G49" s="48"/>
      <c r="H49" s="49" t="str">
        <f t="shared" si="20"/>
        <v xml:space="preserve"> </v>
      </c>
      <c r="I49" s="50">
        <f t="shared" si="2"/>
        <v>0</v>
      </c>
      <c r="J49" s="51"/>
      <c r="K49" s="52" t="str">
        <f t="shared" si="21"/>
        <v xml:space="preserve"> </v>
      </c>
      <c r="L49" s="53">
        <f t="shared" si="3"/>
        <v>0</v>
      </c>
      <c r="M49" s="54"/>
      <c r="N49" s="55" t="str">
        <f t="shared" si="22"/>
        <v xml:space="preserve"> </v>
      </c>
      <c r="O49" s="56">
        <f t="shared" si="5"/>
        <v>0</v>
      </c>
      <c r="P49" s="57"/>
      <c r="Q49" s="58" t="str">
        <f t="shared" si="23"/>
        <v xml:space="preserve"> </v>
      </c>
      <c r="R49" s="59">
        <f t="shared" si="7"/>
        <v>0</v>
      </c>
      <c r="S49" s="60"/>
      <c r="T49" s="61" t="str">
        <f t="shared" si="24"/>
        <v xml:space="preserve"> </v>
      </c>
      <c r="U49" s="62">
        <f t="shared" si="9"/>
        <v>0</v>
      </c>
      <c r="V49" s="63"/>
      <c r="W49" s="64" t="str">
        <f t="shared" si="25"/>
        <v xml:space="preserve"> </v>
      </c>
      <c r="X49" s="65">
        <f t="shared" si="11"/>
        <v>0</v>
      </c>
      <c r="Y49" s="66"/>
      <c r="Z49" s="67" t="str">
        <f t="shared" si="26"/>
        <v xml:space="preserve"> </v>
      </c>
      <c r="AA49" s="68">
        <f t="shared" si="13"/>
        <v>0</v>
      </c>
      <c r="AB49" s="44">
        <f t="shared" si="14"/>
        <v>0</v>
      </c>
      <c r="AC49" s="69">
        <f t="shared" si="27"/>
        <v>39</v>
      </c>
      <c r="AD49" s="44">
        <f t="shared" si="16"/>
        <v>0</v>
      </c>
      <c r="AF49" s="49">
        <v>39</v>
      </c>
      <c r="AG49" s="49"/>
      <c r="AI49" s="52">
        <v>39</v>
      </c>
      <c r="AJ49" s="52"/>
      <c r="AL49" s="70">
        <v>39</v>
      </c>
      <c r="AM49" s="70"/>
      <c r="AO49" s="58">
        <v>39</v>
      </c>
      <c r="AP49" s="58"/>
      <c r="AR49" s="61">
        <v>39</v>
      </c>
      <c r="AS49" s="61"/>
      <c r="AU49" s="64">
        <v>39</v>
      </c>
      <c r="AV49" s="64"/>
      <c r="AX49" s="71">
        <v>39</v>
      </c>
      <c r="AY49" s="71"/>
    </row>
    <row r="50" spans="1:51" x14ac:dyDescent="0.2">
      <c r="A50" s="43">
        <v>40</v>
      </c>
      <c r="B50" s="44">
        <f t="shared" si="19"/>
        <v>0</v>
      </c>
      <c r="C50" s="72"/>
      <c r="D50" s="46" t="s">
        <v>0</v>
      </c>
      <c r="E50" s="47" t="s">
        <v>0</v>
      </c>
      <c r="F50" s="47" t="s">
        <v>0</v>
      </c>
      <c r="G50" s="48"/>
      <c r="H50" s="49" t="str">
        <f t="shared" si="20"/>
        <v xml:space="preserve"> </v>
      </c>
      <c r="I50" s="50">
        <f t="shared" si="2"/>
        <v>0</v>
      </c>
      <c r="J50" s="51"/>
      <c r="K50" s="52" t="str">
        <f t="shared" si="21"/>
        <v xml:space="preserve"> </v>
      </c>
      <c r="L50" s="53">
        <f t="shared" si="3"/>
        <v>0</v>
      </c>
      <c r="M50" s="54"/>
      <c r="N50" s="55" t="str">
        <f t="shared" si="22"/>
        <v xml:space="preserve"> </v>
      </c>
      <c r="O50" s="56">
        <f t="shared" si="5"/>
        <v>0</v>
      </c>
      <c r="P50" s="57"/>
      <c r="Q50" s="58" t="str">
        <f t="shared" si="23"/>
        <v xml:space="preserve"> </v>
      </c>
      <c r="R50" s="59">
        <f t="shared" si="7"/>
        <v>0</v>
      </c>
      <c r="S50" s="60"/>
      <c r="T50" s="61" t="str">
        <f t="shared" si="24"/>
        <v xml:space="preserve"> </v>
      </c>
      <c r="U50" s="62">
        <f t="shared" si="9"/>
        <v>0</v>
      </c>
      <c r="V50" s="63"/>
      <c r="W50" s="64" t="str">
        <f t="shared" si="25"/>
        <v xml:space="preserve"> </v>
      </c>
      <c r="X50" s="65">
        <f t="shared" si="11"/>
        <v>0</v>
      </c>
      <c r="Y50" s="66"/>
      <c r="Z50" s="67" t="str">
        <f t="shared" si="26"/>
        <v xml:space="preserve"> </v>
      </c>
      <c r="AA50" s="68">
        <f t="shared" si="13"/>
        <v>0</v>
      </c>
      <c r="AB50" s="44">
        <f t="shared" si="14"/>
        <v>0</v>
      </c>
      <c r="AC50" s="69">
        <f t="shared" si="27"/>
        <v>40</v>
      </c>
      <c r="AD50" s="44">
        <f t="shared" si="16"/>
        <v>0</v>
      </c>
      <c r="AF50" s="49">
        <v>40</v>
      </c>
      <c r="AG50" s="49"/>
      <c r="AI50" s="52">
        <v>40</v>
      </c>
      <c r="AJ50" s="52"/>
      <c r="AL50" s="70">
        <v>40</v>
      </c>
      <c r="AM50" s="70"/>
      <c r="AO50" s="58">
        <v>40</v>
      </c>
      <c r="AP50" s="58"/>
      <c r="AR50" s="61">
        <v>40</v>
      </c>
      <c r="AS50" s="61"/>
      <c r="AU50" s="64">
        <v>40</v>
      </c>
      <c r="AV50" s="64"/>
      <c r="AX50" s="71">
        <v>40</v>
      </c>
      <c r="AY50" s="71"/>
    </row>
    <row r="51" spans="1:51" x14ac:dyDescent="0.2">
      <c r="A51" s="43">
        <v>41</v>
      </c>
      <c r="B51" s="44">
        <f t="shared" si="19"/>
        <v>0</v>
      </c>
      <c r="C51" s="72"/>
      <c r="D51" s="46" t="s">
        <v>0</v>
      </c>
      <c r="E51" s="47" t="s">
        <v>0</v>
      </c>
      <c r="F51" s="47" t="s">
        <v>0</v>
      </c>
      <c r="G51" s="48"/>
      <c r="H51" s="49" t="str">
        <f t="shared" si="20"/>
        <v xml:space="preserve"> </v>
      </c>
      <c r="I51" s="50">
        <f t="shared" si="2"/>
        <v>0</v>
      </c>
      <c r="J51" s="51"/>
      <c r="K51" s="52" t="str">
        <f t="shared" si="21"/>
        <v xml:space="preserve"> </v>
      </c>
      <c r="L51" s="53">
        <f t="shared" si="3"/>
        <v>0</v>
      </c>
      <c r="M51" s="54"/>
      <c r="N51" s="55" t="str">
        <f t="shared" si="22"/>
        <v xml:space="preserve"> </v>
      </c>
      <c r="O51" s="56">
        <f t="shared" si="5"/>
        <v>0</v>
      </c>
      <c r="P51" s="57"/>
      <c r="Q51" s="58" t="str">
        <f t="shared" si="23"/>
        <v xml:space="preserve"> </v>
      </c>
      <c r="R51" s="59">
        <f t="shared" si="7"/>
        <v>0</v>
      </c>
      <c r="S51" s="60"/>
      <c r="T51" s="61" t="str">
        <f t="shared" si="24"/>
        <v xml:space="preserve"> </v>
      </c>
      <c r="U51" s="62">
        <f t="shared" si="9"/>
        <v>0</v>
      </c>
      <c r="V51" s="63"/>
      <c r="W51" s="64" t="str">
        <f t="shared" si="25"/>
        <v xml:space="preserve"> </v>
      </c>
      <c r="X51" s="65">
        <f t="shared" si="11"/>
        <v>0</v>
      </c>
      <c r="Y51" s="66"/>
      <c r="Z51" s="67" t="str">
        <f t="shared" si="26"/>
        <v xml:space="preserve"> </v>
      </c>
      <c r="AA51" s="68">
        <f t="shared" si="13"/>
        <v>0</v>
      </c>
      <c r="AB51" s="44">
        <f t="shared" si="14"/>
        <v>0</v>
      </c>
      <c r="AC51" s="69">
        <f t="shared" si="27"/>
        <v>41</v>
      </c>
      <c r="AD51" s="44">
        <f t="shared" si="16"/>
        <v>0</v>
      </c>
      <c r="AF51" s="49">
        <v>41</v>
      </c>
      <c r="AG51" s="49"/>
      <c r="AI51" s="52">
        <v>41</v>
      </c>
      <c r="AJ51" s="52"/>
      <c r="AL51" s="70">
        <v>41</v>
      </c>
      <c r="AM51" s="70"/>
      <c r="AO51" s="58">
        <v>41</v>
      </c>
      <c r="AP51" s="58"/>
      <c r="AR51" s="61">
        <v>41</v>
      </c>
      <c r="AS51" s="61"/>
      <c r="AU51" s="64">
        <v>41</v>
      </c>
      <c r="AV51" s="64"/>
      <c r="AX51" s="71">
        <v>41</v>
      </c>
      <c r="AY51" s="71"/>
    </row>
    <row r="52" spans="1:51" x14ac:dyDescent="0.2">
      <c r="A52" s="43">
        <v>42</v>
      </c>
      <c r="B52" s="44">
        <f t="shared" si="19"/>
        <v>0</v>
      </c>
      <c r="C52" s="72"/>
      <c r="D52" s="46" t="s">
        <v>0</v>
      </c>
      <c r="E52" s="47" t="s">
        <v>0</v>
      </c>
      <c r="F52" s="47" t="s">
        <v>0</v>
      </c>
      <c r="G52" s="48"/>
      <c r="H52" s="49" t="str">
        <f t="shared" si="20"/>
        <v xml:space="preserve"> </v>
      </c>
      <c r="I52" s="50">
        <f t="shared" si="2"/>
        <v>0</v>
      </c>
      <c r="J52" s="51"/>
      <c r="K52" s="52" t="str">
        <f t="shared" si="21"/>
        <v xml:space="preserve"> </v>
      </c>
      <c r="L52" s="53">
        <f t="shared" si="3"/>
        <v>0</v>
      </c>
      <c r="M52" s="54"/>
      <c r="N52" s="55" t="str">
        <f t="shared" si="22"/>
        <v xml:space="preserve"> </v>
      </c>
      <c r="O52" s="56">
        <f t="shared" si="5"/>
        <v>0</v>
      </c>
      <c r="P52" s="57"/>
      <c r="Q52" s="58" t="str">
        <f t="shared" si="23"/>
        <v xml:space="preserve"> </v>
      </c>
      <c r="R52" s="59">
        <f t="shared" si="7"/>
        <v>0</v>
      </c>
      <c r="S52" s="60"/>
      <c r="T52" s="61" t="str">
        <f t="shared" si="24"/>
        <v xml:space="preserve"> </v>
      </c>
      <c r="U52" s="62">
        <f t="shared" si="9"/>
        <v>0</v>
      </c>
      <c r="V52" s="63"/>
      <c r="W52" s="64" t="str">
        <f t="shared" si="25"/>
        <v xml:space="preserve"> </v>
      </c>
      <c r="X52" s="65">
        <f t="shared" si="11"/>
        <v>0</v>
      </c>
      <c r="Y52" s="66"/>
      <c r="Z52" s="67" t="str">
        <f t="shared" si="26"/>
        <v xml:space="preserve"> </v>
      </c>
      <c r="AA52" s="68">
        <f t="shared" si="13"/>
        <v>0</v>
      </c>
      <c r="AB52" s="44">
        <f t="shared" si="14"/>
        <v>0</v>
      </c>
      <c r="AC52" s="69">
        <f t="shared" si="27"/>
        <v>42</v>
      </c>
      <c r="AD52" s="44">
        <f t="shared" si="16"/>
        <v>0</v>
      </c>
      <c r="AF52" s="49">
        <v>42</v>
      </c>
      <c r="AG52" s="49"/>
      <c r="AI52" s="52">
        <v>42</v>
      </c>
      <c r="AJ52" s="52"/>
      <c r="AL52" s="70">
        <v>42</v>
      </c>
      <c r="AM52" s="70"/>
      <c r="AO52" s="58">
        <v>42</v>
      </c>
      <c r="AP52" s="58"/>
      <c r="AR52" s="61">
        <v>42</v>
      </c>
      <c r="AS52" s="61"/>
      <c r="AU52" s="64">
        <v>42</v>
      </c>
      <c r="AV52" s="64"/>
      <c r="AX52" s="71">
        <v>42</v>
      </c>
      <c r="AY52" s="71"/>
    </row>
    <row r="53" spans="1:51" x14ac:dyDescent="0.2">
      <c r="A53" s="43">
        <v>43</v>
      </c>
      <c r="B53" s="44">
        <f t="shared" si="19"/>
        <v>0</v>
      </c>
      <c r="C53" s="72"/>
      <c r="D53" s="46" t="s">
        <v>0</v>
      </c>
      <c r="E53" s="47" t="s">
        <v>0</v>
      </c>
      <c r="F53" s="47" t="s">
        <v>0</v>
      </c>
      <c r="G53" s="48"/>
      <c r="H53" s="49" t="str">
        <f t="shared" si="20"/>
        <v xml:space="preserve"> </v>
      </c>
      <c r="I53" s="50">
        <f t="shared" si="2"/>
        <v>0</v>
      </c>
      <c r="J53" s="51"/>
      <c r="K53" s="52" t="str">
        <f t="shared" si="21"/>
        <v xml:space="preserve"> </v>
      </c>
      <c r="L53" s="53">
        <f t="shared" si="3"/>
        <v>0</v>
      </c>
      <c r="M53" s="54"/>
      <c r="N53" s="55" t="str">
        <f t="shared" si="22"/>
        <v xml:space="preserve"> </v>
      </c>
      <c r="O53" s="56">
        <f t="shared" si="5"/>
        <v>0</v>
      </c>
      <c r="P53" s="57"/>
      <c r="Q53" s="58" t="str">
        <f t="shared" si="23"/>
        <v xml:space="preserve"> </v>
      </c>
      <c r="R53" s="59">
        <f t="shared" si="7"/>
        <v>0</v>
      </c>
      <c r="S53" s="60"/>
      <c r="T53" s="61" t="str">
        <f t="shared" si="24"/>
        <v xml:space="preserve"> </v>
      </c>
      <c r="U53" s="62">
        <f t="shared" si="9"/>
        <v>0</v>
      </c>
      <c r="V53" s="63"/>
      <c r="W53" s="64" t="str">
        <f t="shared" si="25"/>
        <v xml:space="preserve"> </v>
      </c>
      <c r="X53" s="65">
        <f t="shared" si="11"/>
        <v>0</v>
      </c>
      <c r="Y53" s="66"/>
      <c r="Z53" s="67" t="str">
        <f t="shared" si="26"/>
        <v xml:space="preserve"> </v>
      </c>
      <c r="AA53" s="68">
        <f t="shared" si="13"/>
        <v>0</v>
      </c>
      <c r="AB53" s="44">
        <f t="shared" si="14"/>
        <v>0</v>
      </c>
      <c r="AC53" s="69">
        <f t="shared" si="27"/>
        <v>43</v>
      </c>
      <c r="AD53" s="44">
        <f t="shared" si="16"/>
        <v>0</v>
      </c>
      <c r="AF53" s="49">
        <v>43</v>
      </c>
      <c r="AG53" s="49"/>
      <c r="AI53" s="52">
        <v>43</v>
      </c>
      <c r="AJ53" s="52"/>
      <c r="AL53" s="70">
        <v>43</v>
      </c>
      <c r="AM53" s="70"/>
      <c r="AO53" s="58">
        <v>43</v>
      </c>
      <c r="AP53" s="58"/>
      <c r="AR53" s="61">
        <v>43</v>
      </c>
      <c r="AS53" s="61"/>
      <c r="AU53" s="64">
        <v>43</v>
      </c>
      <c r="AV53" s="64"/>
      <c r="AX53" s="71">
        <v>43</v>
      </c>
      <c r="AY53" s="71"/>
    </row>
    <row r="54" spans="1:51" x14ac:dyDescent="0.2">
      <c r="A54" s="43">
        <v>44</v>
      </c>
      <c r="B54" s="44">
        <f t="shared" si="19"/>
        <v>0</v>
      </c>
      <c r="C54" s="72"/>
      <c r="D54" s="46" t="s">
        <v>0</v>
      </c>
      <c r="E54" s="47" t="s">
        <v>0</v>
      </c>
      <c r="F54" s="47" t="s">
        <v>0</v>
      </c>
      <c r="G54" s="48"/>
      <c r="H54" s="49" t="str">
        <f t="shared" si="20"/>
        <v xml:space="preserve"> </v>
      </c>
      <c r="I54" s="50">
        <f t="shared" si="2"/>
        <v>0</v>
      </c>
      <c r="J54" s="51"/>
      <c r="K54" s="52" t="str">
        <f t="shared" si="21"/>
        <v xml:space="preserve"> </v>
      </c>
      <c r="L54" s="53">
        <f t="shared" si="3"/>
        <v>0</v>
      </c>
      <c r="M54" s="54"/>
      <c r="N54" s="55" t="str">
        <f t="shared" si="22"/>
        <v xml:space="preserve"> </v>
      </c>
      <c r="O54" s="56">
        <f t="shared" si="5"/>
        <v>0</v>
      </c>
      <c r="P54" s="57"/>
      <c r="Q54" s="58" t="str">
        <f t="shared" si="23"/>
        <v xml:space="preserve"> </v>
      </c>
      <c r="R54" s="59">
        <f t="shared" si="7"/>
        <v>0</v>
      </c>
      <c r="S54" s="60"/>
      <c r="T54" s="61" t="str">
        <f t="shared" si="24"/>
        <v xml:space="preserve"> </v>
      </c>
      <c r="U54" s="62">
        <f t="shared" si="9"/>
        <v>0</v>
      </c>
      <c r="V54" s="63"/>
      <c r="W54" s="64" t="str">
        <f t="shared" si="25"/>
        <v xml:space="preserve"> </v>
      </c>
      <c r="X54" s="65">
        <f t="shared" si="11"/>
        <v>0</v>
      </c>
      <c r="Y54" s="66"/>
      <c r="Z54" s="67" t="str">
        <f t="shared" si="26"/>
        <v xml:space="preserve"> </v>
      </c>
      <c r="AA54" s="68">
        <f t="shared" si="13"/>
        <v>0</v>
      </c>
      <c r="AB54" s="44">
        <f t="shared" si="14"/>
        <v>0</v>
      </c>
      <c r="AC54" s="69">
        <f t="shared" si="27"/>
        <v>44</v>
      </c>
      <c r="AD54" s="44">
        <f t="shared" si="16"/>
        <v>0</v>
      </c>
      <c r="AF54" s="49">
        <v>44</v>
      </c>
      <c r="AG54" s="49"/>
      <c r="AI54" s="52">
        <v>44</v>
      </c>
      <c r="AJ54" s="52"/>
      <c r="AL54" s="70">
        <v>44</v>
      </c>
      <c r="AM54" s="70"/>
      <c r="AO54" s="58">
        <v>44</v>
      </c>
      <c r="AP54" s="58"/>
      <c r="AR54" s="61">
        <v>44</v>
      </c>
      <c r="AS54" s="61"/>
      <c r="AU54" s="64">
        <v>44</v>
      </c>
      <c r="AV54" s="64"/>
      <c r="AX54" s="71">
        <v>44</v>
      </c>
      <c r="AY54" s="71"/>
    </row>
    <row r="55" spans="1:51" x14ac:dyDescent="0.2">
      <c r="A55" s="43">
        <v>45</v>
      </c>
      <c r="B55" s="44">
        <f t="shared" si="19"/>
        <v>0</v>
      </c>
      <c r="C55" s="72"/>
      <c r="D55" s="46" t="s">
        <v>0</v>
      </c>
      <c r="E55" s="47" t="s">
        <v>0</v>
      </c>
      <c r="F55" s="47" t="s">
        <v>0</v>
      </c>
      <c r="G55" s="48"/>
      <c r="H55" s="49" t="str">
        <f t="shared" si="20"/>
        <v xml:space="preserve"> </v>
      </c>
      <c r="I55" s="50">
        <f t="shared" si="2"/>
        <v>0</v>
      </c>
      <c r="J55" s="51"/>
      <c r="K55" s="52" t="str">
        <f t="shared" si="21"/>
        <v xml:space="preserve"> </v>
      </c>
      <c r="L55" s="53">
        <f t="shared" si="3"/>
        <v>0</v>
      </c>
      <c r="M55" s="54"/>
      <c r="N55" s="55" t="str">
        <f t="shared" si="22"/>
        <v xml:space="preserve"> </v>
      </c>
      <c r="O55" s="56">
        <f t="shared" si="5"/>
        <v>0</v>
      </c>
      <c r="P55" s="57"/>
      <c r="Q55" s="58" t="str">
        <f t="shared" si="23"/>
        <v xml:space="preserve"> </v>
      </c>
      <c r="R55" s="59">
        <f t="shared" si="7"/>
        <v>0</v>
      </c>
      <c r="S55" s="60"/>
      <c r="T55" s="61" t="str">
        <f t="shared" si="24"/>
        <v xml:space="preserve"> </v>
      </c>
      <c r="U55" s="62">
        <f t="shared" si="9"/>
        <v>0</v>
      </c>
      <c r="V55" s="63"/>
      <c r="W55" s="64" t="str">
        <f t="shared" si="25"/>
        <v xml:space="preserve"> </v>
      </c>
      <c r="X55" s="65">
        <f t="shared" si="11"/>
        <v>0</v>
      </c>
      <c r="Y55" s="66"/>
      <c r="Z55" s="67" t="str">
        <f t="shared" si="26"/>
        <v xml:space="preserve"> </v>
      </c>
      <c r="AA55" s="68">
        <f t="shared" si="13"/>
        <v>0</v>
      </c>
      <c r="AB55" s="44">
        <f t="shared" si="14"/>
        <v>0</v>
      </c>
      <c r="AC55" s="69">
        <f t="shared" si="27"/>
        <v>45</v>
      </c>
      <c r="AD55" s="44">
        <f t="shared" si="16"/>
        <v>0</v>
      </c>
      <c r="AF55" s="49">
        <v>45</v>
      </c>
      <c r="AG55" s="49"/>
      <c r="AI55" s="52">
        <v>45</v>
      </c>
      <c r="AJ55" s="52"/>
      <c r="AL55" s="70">
        <v>45</v>
      </c>
      <c r="AM55" s="70"/>
      <c r="AO55" s="58">
        <v>45</v>
      </c>
      <c r="AP55" s="58"/>
      <c r="AR55" s="61">
        <v>45</v>
      </c>
      <c r="AS55" s="61"/>
      <c r="AU55" s="64">
        <v>45</v>
      </c>
      <c r="AV55" s="64"/>
      <c r="AX55" s="71">
        <v>45</v>
      </c>
      <c r="AY55" s="71"/>
    </row>
    <row r="56" spans="1:51" x14ac:dyDescent="0.2">
      <c r="A56" s="43">
        <v>46</v>
      </c>
      <c r="B56" s="44">
        <f t="shared" si="19"/>
        <v>0</v>
      </c>
      <c r="C56" s="72"/>
      <c r="D56" s="46" t="s">
        <v>0</v>
      </c>
      <c r="E56" s="47" t="s">
        <v>0</v>
      </c>
      <c r="F56" s="47" t="s">
        <v>0</v>
      </c>
      <c r="G56" s="48"/>
      <c r="H56" s="49" t="str">
        <f t="shared" si="20"/>
        <v xml:space="preserve"> </v>
      </c>
      <c r="I56" s="50">
        <f t="shared" si="2"/>
        <v>0</v>
      </c>
      <c r="J56" s="51"/>
      <c r="K56" s="52" t="str">
        <f t="shared" si="21"/>
        <v xml:space="preserve"> </v>
      </c>
      <c r="L56" s="53">
        <f t="shared" si="3"/>
        <v>0</v>
      </c>
      <c r="M56" s="54"/>
      <c r="N56" s="55" t="str">
        <f t="shared" si="22"/>
        <v xml:space="preserve"> </v>
      </c>
      <c r="O56" s="56">
        <f t="shared" si="5"/>
        <v>0</v>
      </c>
      <c r="P56" s="57"/>
      <c r="Q56" s="58" t="str">
        <f t="shared" si="23"/>
        <v xml:space="preserve"> </v>
      </c>
      <c r="R56" s="59">
        <f t="shared" si="7"/>
        <v>0</v>
      </c>
      <c r="S56" s="60"/>
      <c r="T56" s="61" t="str">
        <f t="shared" si="24"/>
        <v xml:space="preserve"> </v>
      </c>
      <c r="U56" s="62">
        <f t="shared" si="9"/>
        <v>0</v>
      </c>
      <c r="V56" s="63"/>
      <c r="W56" s="64" t="str">
        <f t="shared" si="25"/>
        <v xml:space="preserve"> </v>
      </c>
      <c r="X56" s="65">
        <f t="shared" si="11"/>
        <v>0</v>
      </c>
      <c r="Y56" s="66"/>
      <c r="Z56" s="67" t="str">
        <f t="shared" si="26"/>
        <v xml:space="preserve"> </v>
      </c>
      <c r="AA56" s="68">
        <f t="shared" si="13"/>
        <v>0</v>
      </c>
      <c r="AB56" s="44">
        <f t="shared" si="14"/>
        <v>0</v>
      </c>
      <c r="AC56" s="69">
        <f t="shared" si="27"/>
        <v>46</v>
      </c>
      <c r="AD56" s="44">
        <f t="shared" si="16"/>
        <v>0</v>
      </c>
      <c r="AF56" s="49">
        <v>46</v>
      </c>
      <c r="AG56" s="49"/>
      <c r="AI56" s="52">
        <v>46</v>
      </c>
      <c r="AJ56" s="52"/>
      <c r="AL56" s="70">
        <v>46</v>
      </c>
      <c r="AM56" s="70"/>
      <c r="AO56" s="58">
        <v>46</v>
      </c>
      <c r="AP56" s="58"/>
      <c r="AR56" s="61">
        <v>46</v>
      </c>
      <c r="AS56" s="61"/>
      <c r="AU56" s="64">
        <v>46</v>
      </c>
      <c r="AV56" s="64"/>
      <c r="AX56" s="71">
        <v>46</v>
      </c>
      <c r="AY56" s="71"/>
    </row>
    <row r="57" spans="1:51" x14ac:dyDescent="0.2">
      <c r="A57" s="43">
        <v>47</v>
      </c>
      <c r="B57" s="44">
        <f t="shared" si="19"/>
        <v>0</v>
      </c>
      <c r="C57" s="72"/>
      <c r="D57" s="46" t="s">
        <v>0</v>
      </c>
      <c r="E57" s="47" t="s">
        <v>0</v>
      </c>
      <c r="F57" s="47" t="s">
        <v>0</v>
      </c>
      <c r="G57" s="48"/>
      <c r="H57" s="49" t="str">
        <f t="shared" si="20"/>
        <v xml:space="preserve"> </v>
      </c>
      <c r="I57" s="50">
        <f t="shared" si="2"/>
        <v>0</v>
      </c>
      <c r="J57" s="51"/>
      <c r="K57" s="52" t="str">
        <f t="shared" si="21"/>
        <v xml:space="preserve"> </v>
      </c>
      <c r="L57" s="53">
        <f t="shared" si="3"/>
        <v>0</v>
      </c>
      <c r="M57" s="54"/>
      <c r="N57" s="55" t="str">
        <f t="shared" si="22"/>
        <v xml:space="preserve"> </v>
      </c>
      <c r="O57" s="56">
        <f t="shared" si="5"/>
        <v>0</v>
      </c>
      <c r="P57" s="57"/>
      <c r="Q57" s="58" t="str">
        <f t="shared" si="23"/>
        <v xml:space="preserve"> </v>
      </c>
      <c r="R57" s="59">
        <f t="shared" si="7"/>
        <v>0</v>
      </c>
      <c r="S57" s="60"/>
      <c r="T57" s="61" t="str">
        <f t="shared" si="24"/>
        <v xml:space="preserve"> </v>
      </c>
      <c r="U57" s="62">
        <f t="shared" si="9"/>
        <v>0</v>
      </c>
      <c r="V57" s="63"/>
      <c r="W57" s="64" t="str">
        <f t="shared" si="25"/>
        <v xml:space="preserve"> </v>
      </c>
      <c r="X57" s="65">
        <f t="shared" si="11"/>
        <v>0</v>
      </c>
      <c r="Y57" s="66"/>
      <c r="Z57" s="67" t="str">
        <f t="shared" si="26"/>
        <v xml:space="preserve"> </v>
      </c>
      <c r="AA57" s="68">
        <f t="shared" si="13"/>
        <v>0</v>
      </c>
      <c r="AB57" s="44">
        <f t="shared" si="14"/>
        <v>0</v>
      </c>
      <c r="AC57" s="69">
        <f t="shared" si="27"/>
        <v>47</v>
      </c>
      <c r="AD57" s="44">
        <f t="shared" si="16"/>
        <v>0</v>
      </c>
      <c r="AF57" s="49">
        <v>47</v>
      </c>
      <c r="AG57" s="49"/>
      <c r="AI57" s="52">
        <v>47</v>
      </c>
      <c r="AJ57" s="52"/>
      <c r="AL57" s="70">
        <v>47</v>
      </c>
      <c r="AM57" s="70"/>
      <c r="AO57" s="58">
        <v>47</v>
      </c>
      <c r="AP57" s="58"/>
      <c r="AR57" s="61">
        <v>47</v>
      </c>
      <c r="AS57" s="61"/>
      <c r="AU57" s="64">
        <v>47</v>
      </c>
      <c r="AV57" s="64"/>
      <c r="AX57" s="71">
        <v>47</v>
      </c>
      <c r="AY57" s="71"/>
    </row>
    <row r="58" spans="1:51" x14ac:dyDescent="0.2">
      <c r="A58" s="43">
        <v>48</v>
      </c>
      <c r="B58" s="44">
        <f t="shared" si="19"/>
        <v>0</v>
      </c>
      <c r="C58" s="72"/>
      <c r="D58" s="46" t="s">
        <v>0</v>
      </c>
      <c r="E58" s="47" t="s">
        <v>0</v>
      </c>
      <c r="F58" s="47" t="s">
        <v>0</v>
      </c>
      <c r="G58" s="48"/>
      <c r="H58" s="49" t="str">
        <f t="shared" si="20"/>
        <v xml:space="preserve"> </v>
      </c>
      <c r="I58" s="50">
        <f t="shared" si="2"/>
        <v>0</v>
      </c>
      <c r="J58" s="51"/>
      <c r="K58" s="52" t="str">
        <f t="shared" si="21"/>
        <v xml:space="preserve"> </v>
      </c>
      <c r="L58" s="53">
        <f t="shared" si="3"/>
        <v>0</v>
      </c>
      <c r="M58" s="54"/>
      <c r="N58" s="55" t="str">
        <f t="shared" si="22"/>
        <v xml:space="preserve"> </v>
      </c>
      <c r="O58" s="56">
        <f t="shared" si="5"/>
        <v>0</v>
      </c>
      <c r="P58" s="57"/>
      <c r="Q58" s="58" t="str">
        <f t="shared" si="23"/>
        <v xml:space="preserve"> </v>
      </c>
      <c r="R58" s="59">
        <f t="shared" si="7"/>
        <v>0</v>
      </c>
      <c r="S58" s="60"/>
      <c r="T58" s="61" t="str">
        <f t="shared" si="24"/>
        <v xml:space="preserve"> </v>
      </c>
      <c r="U58" s="62">
        <f t="shared" si="9"/>
        <v>0</v>
      </c>
      <c r="V58" s="63"/>
      <c r="W58" s="64" t="str">
        <f t="shared" si="25"/>
        <v xml:space="preserve"> </v>
      </c>
      <c r="X58" s="65">
        <f t="shared" si="11"/>
        <v>0</v>
      </c>
      <c r="Y58" s="66"/>
      <c r="Z58" s="67" t="str">
        <f t="shared" si="26"/>
        <v xml:space="preserve"> </v>
      </c>
      <c r="AA58" s="68">
        <f t="shared" si="13"/>
        <v>0</v>
      </c>
      <c r="AB58" s="44">
        <f t="shared" si="14"/>
        <v>0</v>
      </c>
      <c r="AC58" s="69">
        <f t="shared" si="27"/>
        <v>48</v>
      </c>
      <c r="AD58" s="44">
        <f t="shared" si="16"/>
        <v>0</v>
      </c>
      <c r="AF58" s="49">
        <v>48</v>
      </c>
      <c r="AG58" s="49"/>
      <c r="AI58" s="52">
        <v>48</v>
      </c>
      <c r="AJ58" s="52"/>
      <c r="AL58" s="70">
        <v>48</v>
      </c>
      <c r="AM58" s="70"/>
      <c r="AO58" s="58">
        <v>48</v>
      </c>
      <c r="AP58" s="58"/>
      <c r="AR58" s="61">
        <v>48</v>
      </c>
      <c r="AS58" s="61"/>
      <c r="AU58" s="64">
        <v>48</v>
      </c>
      <c r="AV58" s="64"/>
      <c r="AX58" s="71">
        <v>48</v>
      </c>
      <c r="AY58" s="71"/>
    </row>
    <row r="59" spans="1:51" x14ac:dyDescent="0.2">
      <c r="A59" s="43">
        <v>49</v>
      </c>
      <c r="B59" s="44">
        <f t="shared" si="19"/>
        <v>0</v>
      </c>
      <c r="C59" s="72"/>
      <c r="D59" s="46" t="s">
        <v>0</v>
      </c>
      <c r="E59" s="47" t="s">
        <v>0</v>
      </c>
      <c r="F59" s="47" t="s">
        <v>0</v>
      </c>
      <c r="G59" s="48"/>
      <c r="H59" s="49" t="str">
        <f t="shared" si="20"/>
        <v xml:space="preserve"> </v>
      </c>
      <c r="I59" s="50">
        <f t="shared" si="2"/>
        <v>0</v>
      </c>
      <c r="J59" s="51"/>
      <c r="K59" s="52" t="str">
        <f t="shared" si="21"/>
        <v xml:space="preserve"> </v>
      </c>
      <c r="L59" s="53">
        <f t="shared" si="3"/>
        <v>0</v>
      </c>
      <c r="M59" s="54"/>
      <c r="N59" s="55" t="str">
        <f t="shared" si="22"/>
        <v xml:space="preserve"> </v>
      </c>
      <c r="O59" s="56">
        <f t="shared" si="5"/>
        <v>0</v>
      </c>
      <c r="P59" s="57"/>
      <c r="Q59" s="58" t="str">
        <f t="shared" si="23"/>
        <v xml:space="preserve"> </v>
      </c>
      <c r="R59" s="59">
        <f t="shared" si="7"/>
        <v>0</v>
      </c>
      <c r="S59" s="60"/>
      <c r="T59" s="61" t="str">
        <f t="shared" si="24"/>
        <v xml:space="preserve"> </v>
      </c>
      <c r="U59" s="62">
        <f t="shared" si="9"/>
        <v>0</v>
      </c>
      <c r="V59" s="63"/>
      <c r="W59" s="64" t="str">
        <f t="shared" si="25"/>
        <v xml:space="preserve"> </v>
      </c>
      <c r="X59" s="65">
        <f t="shared" si="11"/>
        <v>0</v>
      </c>
      <c r="Y59" s="66"/>
      <c r="Z59" s="67" t="str">
        <f t="shared" si="26"/>
        <v xml:space="preserve"> </v>
      </c>
      <c r="AA59" s="68">
        <f t="shared" si="13"/>
        <v>0</v>
      </c>
      <c r="AB59" s="44">
        <f t="shared" si="14"/>
        <v>0</v>
      </c>
      <c r="AC59" s="69">
        <f t="shared" si="27"/>
        <v>49</v>
      </c>
      <c r="AD59" s="44">
        <f t="shared" si="16"/>
        <v>0</v>
      </c>
      <c r="AF59" s="49">
        <v>49</v>
      </c>
      <c r="AG59" s="49"/>
      <c r="AI59" s="52">
        <v>49</v>
      </c>
      <c r="AJ59" s="52"/>
      <c r="AL59" s="70">
        <v>49</v>
      </c>
      <c r="AM59" s="70"/>
      <c r="AO59" s="58">
        <v>49</v>
      </c>
      <c r="AP59" s="58"/>
      <c r="AR59" s="61">
        <v>49</v>
      </c>
      <c r="AS59" s="61"/>
      <c r="AU59" s="64">
        <v>49</v>
      </c>
      <c r="AV59" s="64"/>
      <c r="AX59" s="71">
        <v>49</v>
      </c>
      <c r="AY59" s="71"/>
    </row>
    <row r="60" spans="1:51" x14ac:dyDescent="0.2">
      <c r="A60" s="43">
        <v>50</v>
      </c>
      <c r="B60" s="44">
        <f t="shared" si="19"/>
        <v>0</v>
      </c>
      <c r="C60" s="72"/>
      <c r="D60" s="46" t="s">
        <v>0</v>
      </c>
      <c r="E60" s="47" t="s">
        <v>0</v>
      </c>
      <c r="F60" s="47" t="s">
        <v>0</v>
      </c>
      <c r="G60" s="48"/>
      <c r="H60" s="49" t="str">
        <f t="shared" si="20"/>
        <v xml:space="preserve"> </v>
      </c>
      <c r="I60" s="50">
        <f t="shared" si="2"/>
        <v>0</v>
      </c>
      <c r="J60" s="51"/>
      <c r="K60" s="52" t="str">
        <f t="shared" si="21"/>
        <v xml:space="preserve"> </v>
      </c>
      <c r="L60" s="53">
        <f t="shared" si="3"/>
        <v>0</v>
      </c>
      <c r="M60" s="54"/>
      <c r="N60" s="55" t="str">
        <f t="shared" si="22"/>
        <v xml:space="preserve"> </v>
      </c>
      <c r="O60" s="56">
        <f t="shared" si="5"/>
        <v>0</v>
      </c>
      <c r="P60" s="57"/>
      <c r="Q60" s="58" t="str">
        <f t="shared" si="23"/>
        <v xml:space="preserve"> </v>
      </c>
      <c r="R60" s="59">
        <f t="shared" si="7"/>
        <v>0</v>
      </c>
      <c r="S60" s="60"/>
      <c r="T60" s="61" t="str">
        <f t="shared" si="24"/>
        <v xml:space="preserve"> </v>
      </c>
      <c r="U60" s="62">
        <f t="shared" si="9"/>
        <v>0</v>
      </c>
      <c r="V60" s="63"/>
      <c r="W60" s="64" t="str">
        <f t="shared" si="25"/>
        <v xml:space="preserve"> </v>
      </c>
      <c r="X60" s="65">
        <f t="shared" si="11"/>
        <v>0</v>
      </c>
      <c r="Y60" s="66"/>
      <c r="Z60" s="67" t="str">
        <f t="shared" si="26"/>
        <v xml:space="preserve"> </v>
      </c>
      <c r="AA60" s="68">
        <f t="shared" si="13"/>
        <v>0</v>
      </c>
      <c r="AB60" s="44">
        <f t="shared" si="14"/>
        <v>0</v>
      </c>
      <c r="AC60" s="69">
        <f t="shared" si="27"/>
        <v>50</v>
      </c>
      <c r="AD60" s="44">
        <f t="shared" si="16"/>
        <v>0</v>
      </c>
      <c r="AF60" s="49">
        <v>50</v>
      </c>
      <c r="AG60" s="49"/>
      <c r="AI60" s="52">
        <v>50</v>
      </c>
      <c r="AJ60" s="52"/>
      <c r="AL60" s="70">
        <v>50</v>
      </c>
      <c r="AM60" s="70"/>
      <c r="AO60" s="58">
        <v>50</v>
      </c>
      <c r="AP60" s="58"/>
      <c r="AR60" s="61">
        <v>50</v>
      </c>
      <c r="AS60" s="61"/>
      <c r="AU60" s="64">
        <v>50</v>
      </c>
      <c r="AV60" s="64"/>
      <c r="AX60" s="71">
        <v>50</v>
      </c>
      <c r="AY60" s="71"/>
    </row>
    <row r="61" spans="1:51" x14ac:dyDescent="0.2">
      <c r="A61" s="43">
        <v>51</v>
      </c>
      <c r="B61" s="44">
        <f t="shared" si="19"/>
        <v>0</v>
      </c>
      <c r="C61" s="72"/>
      <c r="D61" s="46" t="s">
        <v>0</v>
      </c>
      <c r="E61" s="47" t="s">
        <v>0</v>
      </c>
      <c r="F61" s="47" t="s">
        <v>0</v>
      </c>
      <c r="G61" s="48"/>
      <c r="H61" s="49" t="str">
        <f t="shared" si="20"/>
        <v xml:space="preserve"> </v>
      </c>
      <c r="I61" s="50">
        <f t="shared" si="2"/>
        <v>0</v>
      </c>
      <c r="J61" s="51"/>
      <c r="K61" s="52" t="str">
        <f t="shared" si="21"/>
        <v xml:space="preserve"> </v>
      </c>
      <c r="L61" s="53">
        <f t="shared" si="3"/>
        <v>0</v>
      </c>
      <c r="M61" s="54"/>
      <c r="N61" s="55" t="str">
        <f t="shared" si="22"/>
        <v xml:space="preserve"> </v>
      </c>
      <c r="O61" s="56">
        <f t="shared" si="5"/>
        <v>0</v>
      </c>
      <c r="P61" s="57"/>
      <c r="Q61" s="58" t="str">
        <f t="shared" si="23"/>
        <v xml:space="preserve"> </v>
      </c>
      <c r="R61" s="59">
        <f t="shared" si="7"/>
        <v>0</v>
      </c>
      <c r="S61" s="60"/>
      <c r="T61" s="61" t="str">
        <f t="shared" si="24"/>
        <v xml:space="preserve"> </v>
      </c>
      <c r="U61" s="62">
        <f t="shared" si="9"/>
        <v>0</v>
      </c>
      <c r="V61" s="63"/>
      <c r="W61" s="64" t="str">
        <f t="shared" si="25"/>
        <v xml:space="preserve"> </v>
      </c>
      <c r="X61" s="65">
        <f t="shared" si="11"/>
        <v>0</v>
      </c>
      <c r="Y61" s="66"/>
      <c r="Z61" s="67" t="str">
        <f t="shared" si="26"/>
        <v xml:space="preserve"> </v>
      </c>
      <c r="AA61" s="68">
        <f t="shared" si="13"/>
        <v>0</v>
      </c>
      <c r="AB61" s="44">
        <f t="shared" si="14"/>
        <v>0</v>
      </c>
      <c r="AC61" s="69">
        <f t="shared" si="27"/>
        <v>51</v>
      </c>
      <c r="AD61" s="44">
        <f t="shared" si="16"/>
        <v>0</v>
      </c>
      <c r="AF61" s="49">
        <v>51</v>
      </c>
      <c r="AG61" s="49"/>
      <c r="AI61" s="52">
        <v>51</v>
      </c>
      <c r="AJ61" s="52"/>
      <c r="AL61" s="70">
        <v>51</v>
      </c>
      <c r="AM61" s="70"/>
      <c r="AO61" s="58">
        <v>51</v>
      </c>
      <c r="AP61" s="58"/>
      <c r="AR61" s="61">
        <v>51</v>
      </c>
      <c r="AS61" s="61"/>
      <c r="AU61" s="64">
        <v>51</v>
      </c>
      <c r="AV61" s="64"/>
      <c r="AX61" s="71">
        <v>51</v>
      </c>
      <c r="AY61" s="71"/>
    </row>
    <row r="62" spans="1:51" x14ac:dyDescent="0.2">
      <c r="A62" s="43">
        <v>52</v>
      </c>
      <c r="B62" s="44">
        <f t="shared" si="19"/>
        <v>0</v>
      </c>
      <c r="C62" s="72"/>
      <c r="D62" s="46" t="s">
        <v>0</v>
      </c>
      <c r="E62" s="47" t="s">
        <v>0</v>
      </c>
      <c r="F62" s="47" t="s">
        <v>0</v>
      </c>
      <c r="G62" s="48"/>
      <c r="H62" s="49" t="str">
        <f t="shared" si="20"/>
        <v xml:space="preserve"> </v>
      </c>
      <c r="I62" s="50">
        <f t="shared" si="2"/>
        <v>0</v>
      </c>
      <c r="J62" s="51"/>
      <c r="K62" s="52" t="str">
        <f t="shared" si="21"/>
        <v xml:space="preserve"> </v>
      </c>
      <c r="L62" s="53">
        <f t="shared" si="3"/>
        <v>0</v>
      </c>
      <c r="M62" s="54"/>
      <c r="N62" s="55" t="str">
        <f t="shared" si="22"/>
        <v xml:space="preserve"> </v>
      </c>
      <c r="O62" s="56">
        <f t="shared" si="5"/>
        <v>0</v>
      </c>
      <c r="P62" s="57"/>
      <c r="Q62" s="58" t="str">
        <f t="shared" si="23"/>
        <v xml:space="preserve"> </v>
      </c>
      <c r="R62" s="59">
        <f t="shared" si="7"/>
        <v>0</v>
      </c>
      <c r="S62" s="60"/>
      <c r="T62" s="61" t="str">
        <f t="shared" si="24"/>
        <v xml:space="preserve"> </v>
      </c>
      <c r="U62" s="62">
        <f t="shared" si="9"/>
        <v>0</v>
      </c>
      <c r="V62" s="63"/>
      <c r="W62" s="64" t="str">
        <f t="shared" si="25"/>
        <v xml:space="preserve"> </v>
      </c>
      <c r="X62" s="65">
        <f t="shared" si="11"/>
        <v>0</v>
      </c>
      <c r="Y62" s="66"/>
      <c r="Z62" s="67" t="str">
        <f t="shared" si="26"/>
        <v xml:space="preserve"> </v>
      </c>
      <c r="AA62" s="68">
        <f t="shared" si="13"/>
        <v>0</v>
      </c>
      <c r="AB62" s="44">
        <f t="shared" si="14"/>
        <v>0</v>
      </c>
      <c r="AC62" s="69">
        <f t="shared" si="27"/>
        <v>52</v>
      </c>
      <c r="AD62" s="44">
        <f t="shared" si="16"/>
        <v>0</v>
      </c>
      <c r="AF62" s="49">
        <v>52</v>
      </c>
      <c r="AG62" s="49"/>
      <c r="AI62" s="52">
        <v>52</v>
      </c>
      <c r="AJ62" s="52"/>
      <c r="AL62" s="70">
        <v>52</v>
      </c>
      <c r="AM62" s="70"/>
      <c r="AO62" s="58">
        <v>52</v>
      </c>
      <c r="AP62" s="58"/>
      <c r="AR62" s="61">
        <v>52</v>
      </c>
      <c r="AS62" s="61"/>
      <c r="AU62" s="64">
        <v>52</v>
      </c>
      <c r="AV62" s="64"/>
      <c r="AX62" s="71">
        <v>52</v>
      </c>
      <c r="AY62" s="71"/>
    </row>
    <row r="63" spans="1:51" x14ac:dyDescent="0.2">
      <c r="A63" s="43">
        <v>53</v>
      </c>
      <c r="B63" s="44">
        <f t="shared" si="19"/>
        <v>0</v>
      </c>
      <c r="C63" s="72"/>
      <c r="D63" s="46" t="s">
        <v>0</v>
      </c>
      <c r="E63" s="47" t="s">
        <v>0</v>
      </c>
      <c r="F63" s="47" t="s">
        <v>0</v>
      </c>
      <c r="G63" s="48"/>
      <c r="H63" s="49" t="str">
        <f t="shared" si="20"/>
        <v xml:space="preserve"> </v>
      </c>
      <c r="I63" s="50">
        <f t="shared" si="2"/>
        <v>0</v>
      </c>
      <c r="J63" s="51"/>
      <c r="K63" s="52" t="str">
        <f t="shared" si="21"/>
        <v xml:space="preserve"> </v>
      </c>
      <c r="L63" s="53">
        <f t="shared" si="3"/>
        <v>0</v>
      </c>
      <c r="M63" s="54"/>
      <c r="N63" s="55" t="str">
        <f t="shared" si="22"/>
        <v xml:space="preserve"> </v>
      </c>
      <c r="O63" s="56">
        <f t="shared" si="5"/>
        <v>0</v>
      </c>
      <c r="P63" s="57"/>
      <c r="Q63" s="58" t="str">
        <f t="shared" si="23"/>
        <v xml:space="preserve"> </v>
      </c>
      <c r="R63" s="59">
        <f t="shared" si="7"/>
        <v>0</v>
      </c>
      <c r="S63" s="60"/>
      <c r="T63" s="61" t="str">
        <f t="shared" si="24"/>
        <v xml:space="preserve"> </v>
      </c>
      <c r="U63" s="62">
        <f t="shared" si="9"/>
        <v>0</v>
      </c>
      <c r="V63" s="63"/>
      <c r="W63" s="64" t="str">
        <f t="shared" si="25"/>
        <v xml:space="preserve"> </v>
      </c>
      <c r="X63" s="65">
        <f t="shared" si="11"/>
        <v>0</v>
      </c>
      <c r="Y63" s="66"/>
      <c r="Z63" s="67" t="str">
        <f t="shared" si="26"/>
        <v xml:space="preserve"> </v>
      </c>
      <c r="AA63" s="68">
        <f t="shared" si="13"/>
        <v>0</v>
      </c>
      <c r="AB63" s="44">
        <f t="shared" si="14"/>
        <v>0</v>
      </c>
      <c r="AC63" s="69">
        <f t="shared" si="27"/>
        <v>53</v>
      </c>
      <c r="AD63" s="44">
        <f t="shared" si="16"/>
        <v>0</v>
      </c>
      <c r="AF63" s="49">
        <v>53</v>
      </c>
      <c r="AG63" s="49"/>
      <c r="AI63" s="52">
        <v>53</v>
      </c>
      <c r="AJ63" s="52"/>
      <c r="AL63" s="70">
        <v>53</v>
      </c>
      <c r="AM63" s="70"/>
      <c r="AO63" s="58">
        <v>53</v>
      </c>
      <c r="AP63" s="58"/>
      <c r="AR63" s="61">
        <v>53</v>
      </c>
      <c r="AS63" s="61"/>
      <c r="AU63" s="64">
        <v>53</v>
      </c>
      <c r="AV63" s="64"/>
      <c r="AX63" s="71">
        <v>53</v>
      </c>
      <c r="AY63" s="71"/>
    </row>
    <row r="64" spans="1:51" x14ac:dyDescent="0.2">
      <c r="A64" s="43">
        <v>54</v>
      </c>
      <c r="B64" s="44">
        <f t="shared" si="19"/>
        <v>0</v>
      </c>
      <c r="C64" s="72"/>
      <c r="D64" s="46" t="s">
        <v>0</v>
      </c>
      <c r="E64" s="47" t="s">
        <v>0</v>
      </c>
      <c r="F64" s="47" t="s">
        <v>0</v>
      </c>
      <c r="G64" s="48"/>
      <c r="H64" s="49" t="str">
        <f t="shared" si="20"/>
        <v xml:space="preserve"> </v>
      </c>
      <c r="I64" s="50">
        <f t="shared" si="2"/>
        <v>0</v>
      </c>
      <c r="J64" s="51"/>
      <c r="K64" s="52" t="str">
        <f t="shared" si="21"/>
        <v xml:space="preserve"> </v>
      </c>
      <c r="L64" s="53">
        <f t="shared" si="3"/>
        <v>0</v>
      </c>
      <c r="M64" s="54"/>
      <c r="N64" s="55" t="str">
        <f t="shared" si="22"/>
        <v xml:space="preserve"> </v>
      </c>
      <c r="O64" s="56">
        <f t="shared" si="5"/>
        <v>0</v>
      </c>
      <c r="P64" s="57"/>
      <c r="Q64" s="58" t="str">
        <f t="shared" si="23"/>
        <v xml:space="preserve"> </v>
      </c>
      <c r="R64" s="59">
        <f t="shared" si="7"/>
        <v>0</v>
      </c>
      <c r="S64" s="60"/>
      <c r="T64" s="61" t="str">
        <f t="shared" si="24"/>
        <v xml:space="preserve"> </v>
      </c>
      <c r="U64" s="62">
        <f t="shared" si="9"/>
        <v>0</v>
      </c>
      <c r="V64" s="63"/>
      <c r="W64" s="64" t="str">
        <f t="shared" si="25"/>
        <v xml:space="preserve"> </v>
      </c>
      <c r="X64" s="65">
        <f t="shared" si="11"/>
        <v>0</v>
      </c>
      <c r="Y64" s="66"/>
      <c r="Z64" s="67" t="str">
        <f t="shared" si="26"/>
        <v xml:space="preserve"> </v>
      </c>
      <c r="AA64" s="68">
        <f t="shared" si="13"/>
        <v>0</v>
      </c>
      <c r="AB64" s="44">
        <f t="shared" si="14"/>
        <v>0</v>
      </c>
      <c r="AC64" s="69">
        <f t="shared" si="27"/>
        <v>54</v>
      </c>
      <c r="AD64" s="44">
        <f t="shared" si="16"/>
        <v>0</v>
      </c>
      <c r="AF64" s="49">
        <v>54</v>
      </c>
      <c r="AG64" s="49"/>
      <c r="AI64" s="52">
        <v>54</v>
      </c>
      <c r="AJ64" s="52"/>
      <c r="AL64" s="70">
        <v>54</v>
      </c>
      <c r="AM64" s="70"/>
      <c r="AO64" s="58">
        <v>54</v>
      </c>
      <c r="AP64" s="58"/>
      <c r="AR64" s="61">
        <v>54</v>
      </c>
      <c r="AS64" s="61"/>
      <c r="AU64" s="64">
        <v>54</v>
      </c>
      <c r="AV64" s="64"/>
      <c r="AX64" s="71">
        <v>54</v>
      </c>
      <c r="AY64" s="71"/>
    </row>
    <row r="65" spans="1:51" x14ac:dyDescent="0.2">
      <c r="A65" s="43">
        <v>55</v>
      </c>
      <c r="B65" s="44">
        <f t="shared" si="19"/>
        <v>0</v>
      </c>
      <c r="C65" s="72"/>
      <c r="D65" s="46" t="s">
        <v>0</v>
      </c>
      <c r="E65" s="47" t="s">
        <v>0</v>
      </c>
      <c r="F65" s="47" t="s">
        <v>0</v>
      </c>
      <c r="G65" s="48"/>
      <c r="H65" s="49" t="str">
        <f t="shared" si="20"/>
        <v xml:space="preserve"> </v>
      </c>
      <c r="I65" s="50">
        <f t="shared" si="2"/>
        <v>0</v>
      </c>
      <c r="J65" s="51"/>
      <c r="K65" s="52" t="str">
        <f t="shared" si="21"/>
        <v xml:space="preserve"> </v>
      </c>
      <c r="L65" s="53">
        <f t="shared" si="3"/>
        <v>0</v>
      </c>
      <c r="M65" s="54"/>
      <c r="N65" s="55" t="str">
        <f t="shared" si="22"/>
        <v xml:space="preserve"> </v>
      </c>
      <c r="O65" s="56">
        <f t="shared" si="5"/>
        <v>0</v>
      </c>
      <c r="P65" s="57"/>
      <c r="Q65" s="58" t="str">
        <f t="shared" si="23"/>
        <v xml:space="preserve"> </v>
      </c>
      <c r="R65" s="59">
        <f t="shared" si="7"/>
        <v>0</v>
      </c>
      <c r="S65" s="60"/>
      <c r="T65" s="61" t="str">
        <f t="shared" si="24"/>
        <v xml:space="preserve"> </v>
      </c>
      <c r="U65" s="62">
        <f t="shared" si="9"/>
        <v>0</v>
      </c>
      <c r="V65" s="63"/>
      <c r="W65" s="64" t="str">
        <f t="shared" si="25"/>
        <v xml:space="preserve"> </v>
      </c>
      <c r="X65" s="65">
        <f t="shared" si="11"/>
        <v>0</v>
      </c>
      <c r="Y65" s="66"/>
      <c r="Z65" s="67" t="str">
        <f t="shared" si="26"/>
        <v xml:space="preserve"> </v>
      </c>
      <c r="AA65" s="68">
        <f t="shared" si="13"/>
        <v>0</v>
      </c>
      <c r="AB65" s="44">
        <f t="shared" si="14"/>
        <v>0</v>
      </c>
      <c r="AC65" s="69">
        <f t="shared" si="27"/>
        <v>55</v>
      </c>
      <c r="AD65" s="44">
        <f t="shared" si="16"/>
        <v>0</v>
      </c>
      <c r="AF65" s="49">
        <v>55</v>
      </c>
      <c r="AG65" s="49"/>
      <c r="AI65" s="52">
        <v>55</v>
      </c>
      <c r="AJ65" s="52"/>
      <c r="AL65" s="70">
        <v>55</v>
      </c>
      <c r="AM65" s="70"/>
      <c r="AO65" s="58">
        <v>55</v>
      </c>
      <c r="AP65" s="58"/>
      <c r="AR65" s="61">
        <v>55</v>
      </c>
      <c r="AS65" s="61"/>
      <c r="AU65" s="64">
        <v>55</v>
      </c>
      <c r="AV65" s="64"/>
      <c r="AX65" s="71">
        <v>55</v>
      </c>
      <c r="AY65" s="71"/>
    </row>
    <row r="66" spans="1:51" x14ac:dyDescent="0.2">
      <c r="A66" s="43">
        <v>56</v>
      </c>
      <c r="B66" s="44">
        <f t="shared" si="19"/>
        <v>0</v>
      </c>
      <c r="C66" s="72"/>
      <c r="D66" s="46" t="s">
        <v>0</v>
      </c>
      <c r="E66" s="47" t="s">
        <v>0</v>
      </c>
      <c r="F66" s="47" t="s">
        <v>0</v>
      </c>
      <c r="G66" s="48"/>
      <c r="H66" s="49" t="str">
        <f t="shared" si="20"/>
        <v xml:space="preserve"> </v>
      </c>
      <c r="I66" s="50">
        <f t="shared" si="2"/>
        <v>0</v>
      </c>
      <c r="J66" s="51"/>
      <c r="K66" s="52" t="str">
        <f t="shared" si="21"/>
        <v xml:space="preserve"> </v>
      </c>
      <c r="L66" s="53">
        <f t="shared" si="3"/>
        <v>0</v>
      </c>
      <c r="M66" s="54"/>
      <c r="N66" s="55" t="str">
        <f t="shared" si="22"/>
        <v xml:space="preserve"> </v>
      </c>
      <c r="O66" s="56">
        <f t="shared" si="5"/>
        <v>0</v>
      </c>
      <c r="P66" s="57"/>
      <c r="Q66" s="58" t="str">
        <f t="shared" si="23"/>
        <v xml:space="preserve"> </v>
      </c>
      <c r="R66" s="59">
        <f t="shared" si="7"/>
        <v>0</v>
      </c>
      <c r="S66" s="60"/>
      <c r="T66" s="61" t="str">
        <f t="shared" si="24"/>
        <v xml:space="preserve"> </v>
      </c>
      <c r="U66" s="62">
        <f t="shared" si="9"/>
        <v>0</v>
      </c>
      <c r="V66" s="63"/>
      <c r="W66" s="64" t="str">
        <f t="shared" si="25"/>
        <v xml:space="preserve"> </v>
      </c>
      <c r="X66" s="65">
        <f t="shared" si="11"/>
        <v>0</v>
      </c>
      <c r="Y66" s="66"/>
      <c r="Z66" s="67" t="str">
        <f t="shared" si="26"/>
        <v xml:space="preserve"> </v>
      </c>
      <c r="AA66" s="68">
        <f t="shared" si="13"/>
        <v>0</v>
      </c>
      <c r="AB66" s="44">
        <f t="shared" si="14"/>
        <v>0</v>
      </c>
      <c r="AC66" s="69">
        <f t="shared" si="27"/>
        <v>56</v>
      </c>
      <c r="AD66" s="44">
        <f t="shared" si="16"/>
        <v>0</v>
      </c>
      <c r="AF66" s="49">
        <v>56</v>
      </c>
      <c r="AG66" s="49"/>
      <c r="AI66" s="52">
        <v>56</v>
      </c>
      <c r="AJ66" s="52"/>
      <c r="AL66" s="70">
        <v>56</v>
      </c>
      <c r="AM66" s="70"/>
      <c r="AO66" s="58">
        <v>56</v>
      </c>
      <c r="AP66" s="58"/>
      <c r="AR66" s="61">
        <v>56</v>
      </c>
      <c r="AS66" s="61"/>
      <c r="AU66" s="64">
        <v>56</v>
      </c>
      <c r="AV66" s="64"/>
      <c r="AX66" s="71">
        <v>56</v>
      </c>
      <c r="AY66" s="71"/>
    </row>
    <row r="67" spans="1:51" x14ac:dyDescent="0.2">
      <c r="A67" s="43">
        <v>57</v>
      </c>
      <c r="B67" s="44">
        <f t="shared" si="19"/>
        <v>0</v>
      </c>
      <c r="C67" s="72"/>
      <c r="D67" s="46" t="s">
        <v>0</v>
      </c>
      <c r="E67" s="47" t="s">
        <v>0</v>
      </c>
      <c r="F67" s="47" t="s">
        <v>0</v>
      </c>
      <c r="G67" s="48"/>
      <c r="H67" s="49" t="str">
        <f t="shared" si="20"/>
        <v xml:space="preserve"> </v>
      </c>
      <c r="I67" s="50">
        <f t="shared" si="2"/>
        <v>0</v>
      </c>
      <c r="J67" s="51"/>
      <c r="K67" s="52" t="str">
        <f t="shared" si="21"/>
        <v xml:space="preserve"> </v>
      </c>
      <c r="L67" s="53">
        <f t="shared" si="3"/>
        <v>0</v>
      </c>
      <c r="M67" s="54"/>
      <c r="N67" s="55" t="str">
        <f t="shared" si="22"/>
        <v xml:space="preserve"> </v>
      </c>
      <c r="O67" s="56">
        <f t="shared" si="5"/>
        <v>0</v>
      </c>
      <c r="P67" s="57"/>
      <c r="Q67" s="58" t="str">
        <f t="shared" si="23"/>
        <v xml:space="preserve"> </v>
      </c>
      <c r="R67" s="59">
        <f t="shared" si="7"/>
        <v>0</v>
      </c>
      <c r="S67" s="60"/>
      <c r="T67" s="61" t="str">
        <f t="shared" si="24"/>
        <v xml:space="preserve"> </v>
      </c>
      <c r="U67" s="62">
        <f t="shared" si="9"/>
        <v>0</v>
      </c>
      <c r="V67" s="63"/>
      <c r="W67" s="64" t="str">
        <f t="shared" si="25"/>
        <v xml:space="preserve"> </v>
      </c>
      <c r="X67" s="65">
        <f t="shared" si="11"/>
        <v>0</v>
      </c>
      <c r="Y67" s="66"/>
      <c r="Z67" s="67" t="str">
        <f t="shared" si="26"/>
        <v xml:space="preserve"> </v>
      </c>
      <c r="AA67" s="68">
        <f t="shared" si="13"/>
        <v>0</v>
      </c>
      <c r="AB67" s="44">
        <f t="shared" si="14"/>
        <v>0</v>
      </c>
      <c r="AC67" s="69">
        <f t="shared" si="27"/>
        <v>57</v>
      </c>
      <c r="AD67" s="44">
        <f t="shared" si="16"/>
        <v>0</v>
      </c>
      <c r="AF67" s="49">
        <v>57</v>
      </c>
      <c r="AG67" s="49"/>
      <c r="AI67" s="52">
        <v>57</v>
      </c>
      <c r="AJ67" s="52"/>
      <c r="AL67" s="70">
        <v>57</v>
      </c>
      <c r="AM67" s="70"/>
      <c r="AO67" s="58">
        <v>57</v>
      </c>
      <c r="AP67" s="58"/>
      <c r="AR67" s="61">
        <v>57</v>
      </c>
      <c r="AS67" s="61"/>
      <c r="AU67" s="64">
        <v>57</v>
      </c>
      <c r="AV67" s="64"/>
      <c r="AX67" s="71">
        <v>57</v>
      </c>
      <c r="AY67" s="71"/>
    </row>
    <row r="68" spans="1:51" x14ac:dyDescent="0.2">
      <c r="A68" s="43">
        <v>58</v>
      </c>
      <c r="B68" s="44">
        <f t="shared" si="19"/>
        <v>0</v>
      </c>
      <c r="C68" s="72"/>
      <c r="D68" s="46" t="s">
        <v>0</v>
      </c>
      <c r="E68" s="47" t="s">
        <v>0</v>
      </c>
      <c r="F68" s="47" t="s">
        <v>0</v>
      </c>
      <c r="G68" s="48"/>
      <c r="H68" s="49" t="str">
        <f t="shared" si="20"/>
        <v xml:space="preserve"> </v>
      </c>
      <c r="I68" s="50">
        <f t="shared" si="2"/>
        <v>0</v>
      </c>
      <c r="J68" s="51"/>
      <c r="K68" s="52" t="str">
        <f t="shared" si="21"/>
        <v xml:space="preserve"> </v>
      </c>
      <c r="L68" s="53">
        <f t="shared" si="3"/>
        <v>0</v>
      </c>
      <c r="M68" s="54"/>
      <c r="N68" s="55" t="str">
        <f t="shared" si="22"/>
        <v xml:space="preserve"> </v>
      </c>
      <c r="O68" s="56">
        <f t="shared" si="5"/>
        <v>0</v>
      </c>
      <c r="P68" s="57"/>
      <c r="Q68" s="58" t="str">
        <f t="shared" si="23"/>
        <v xml:space="preserve"> </v>
      </c>
      <c r="R68" s="59">
        <f t="shared" si="7"/>
        <v>0</v>
      </c>
      <c r="S68" s="60"/>
      <c r="T68" s="61" t="str">
        <f t="shared" si="24"/>
        <v xml:space="preserve"> </v>
      </c>
      <c r="U68" s="62">
        <f t="shared" si="9"/>
        <v>0</v>
      </c>
      <c r="V68" s="63"/>
      <c r="W68" s="64" t="str">
        <f t="shared" si="25"/>
        <v xml:space="preserve"> </v>
      </c>
      <c r="X68" s="65">
        <f t="shared" si="11"/>
        <v>0</v>
      </c>
      <c r="Y68" s="66"/>
      <c r="Z68" s="67" t="str">
        <f t="shared" si="26"/>
        <v xml:space="preserve"> </v>
      </c>
      <c r="AA68" s="68">
        <f t="shared" si="13"/>
        <v>0</v>
      </c>
      <c r="AB68" s="44">
        <f t="shared" si="14"/>
        <v>0</v>
      </c>
      <c r="AC68" s="69">
        <f t="shared" si="27"/>
        <v>58</v>
      </c>
      <c r="AD68" s="44">
        <f t="shared" si="16"/>
        <v>0</v>
      </c>
      <c r="AF68" s="49">
        <v>58</v>
      </c>
      <c r="AG68" s="49"/>
      <c r="AI68" s="52">
        <v>58</v>
      </c>
      <c r="AJ68" s="52"/>
      <c r="AL68" s="70">
        <v>58</v>
      </c>
      <c r="AM68" s="70"/>
      <c r="AO68" s="58">
        <v>58</v>
      </c>
      <c r="AP68" s="58"/>
      <c r="AR68" s="61">
        <v>58</v>
      </c>
      <c r="AS68" s="61"/>
      <c r="AU68" s="64">
        <v>58</v>
      </c>
      <c r="AV68" s="64"/>
      <c r="AX68" s="71">
        <v>58</v>
      </c>
      <c r="AY68" s="71"/>
    </row>
    <row r="69" spans="1:51" x14ac:dyDescent="0.2">
      <c r="A69" s="43">
        <v>59</v>
      </c>
      <c r="B69" s="44">
        <f t="shared" si="19"/>
        <v>0</v>
      </c>
      <c r="C69" s="72"/>
      <c r="D69" s="46" t="s">
        <v>0</v>
      </c>
      <c r="E69" s="47" t="s">
        <v>0</v>
      </c>
      <c r="F69" s="47" t="s">
        <v>0</v>
      </c>
      <c r="G69" s="48"/>
      <c r="H69" s="49" t="str">
        <f t="shared" si="20"/>
        <v xml:space="preserve"> </v>
      </c>
      <c r="I69" s="50">
        <f t="shared" si="2"/>
        <v>0</v>
      </c>
      <c r="J69" s="51"/>
      <c r="K69" s="52" t="str">
        <f t="shared" si="21"/>
        <v xml:space="preserve"> </v>
      </c>
      <c r="L69" s="53">
        <f t="shared" si="3"/>
        <v>0</v>
      </c>
      <c r="M69" s="54"/>
      <c r="N69" s="55" t="str">
        <f t="shared" si="22"/>
        <v xml:space="preserve"> </v>
      </c>
      <c r="O69" s="56">
        <f t="shared" si="5"/>
        <v>0</v>
      </c>
      <c r="P69" s="57"/>
      <c r="Q69" s="58" t="str">
        <f t="shared" si="23"/>
        <v xml:space="preserve"> </v>
      </c>
      <c r="R69" s="59">
        <f t="shared" si="7"/>
        <v>0</v>
      </c>
      <c r="S69" s="60"/>
      <c r="T69" s="61" t="str">
        <f t="shared" si="24"/>
        <v xml:space="preserve"> </v>
      </c>
      <c r="U69" s="62">
        <f t="shared" si="9"/>
        <v>0</v>
      </c>
      <c r="V69" s="63"/>
      <c r="W69" s="64" t="str">
        <f t="shared" si="25"/>
        <v xml:space="preserve"> </v>
      </c>
      <c r="X69" s="65">
        <f t="shared" si="11"/>
        <v>0</v>
      </c>
      <c r="Y69" s="66"/>
      <c r="Z69" s="67" t="str">
        <f t="shared" si="26"/>
        <v xml:space="preserve"> </v>
      </c>
      <c r="AA69" s="68">
        <f t="shared" si="13"/>
        <v>0</v>
      </c>
      <c r="AB69" s="44">
        <f t="shared" si="14"/>
        <v>0</v>
      </c>
      <c r="AC69" s="69">
        <f t="shared" si="27"/>
        <v>59</v>
      </c>
      <c r="AD69" s="44">
        <f t="shared" si="16"/>
        <v>0</v>
      </c>
      <c r="AF69" s="49">
        <v>59</v>
      </c>
      <c r="AG69" s="49"/>
      <c r="AI69" s="52">
        <v>59</v>
      </c>
      <c r="AJ69" s="52"/>
      <c r="AL69" s="70">
        <v>59</v>
      </c>
      <c r="AM69" s="70"/>
      <c r="AO69" s="58">
        <v>59</v>
      </c>
      <c r="AP69" s="58"/>
      <c r="AR69" s="61">
        <v>59</v>
      </c>
      <c r="AS69" s="61"/>
      <c r="AU69" s="64">
        <v>59</v>
      </c>
      <c r="AV69" s="64"/>
      <c r="AX69" s="71">
        <v>59</v>
      </c>
      <c r="AY69" s="71"/>
    </row>
    <row r="70" spans="1:51" x14ac:dyDescent="0.2">
      <c r="A70" s="43">
        <v>60</v>
      </c>
      <c r="B70" s="44">
        <f t="shared" si="19"/>
        <v>0</v>
      </c>
      <c r="C70" s="72"/>
      <c r="D70" s="46" t="s">
        <v>0</v>
      </c>
      <c r="E70" s="47" t="s">
        <v>0</v>
      </c>
      <c r="F70" s="47" t="s">
        <v>0</v>
      </c>
      <c r="G70" s="48"/>
      <c r="H70" s="49" t="str">
        <f t="shared" si="20"/>
        <v xml:space="preserve"> </v>
      </c>
      <c r="I70" s="50">
        <f t="shared" si="2"/>
        <v>0</v>
      </c>
      <c r="J70" s="51"/>
      <c r="K70" s="52" t="str">
        <f t="shared" si="21"/>
        <v xml:space="preserve"> </v>
      </c>
      <c r="L70" s="53">
        <f t="shared" si="3"/>
        <v>0</v>
      </c>
      <c r="M70" s="54"/>
      <c r="N70" s="55" t="str">
        <f t="shared" si="22"/>
        <v xml:space="preserve"> </v>
      </c>
      <c r="O70" s="56">
        <f t="shared" si="5"/>
        <v>0</v>
      </c>
      <c r="P70" s="57"/>
      <c r="Q70" s="58" t="str">
        <f t="shared" si="23"/>
        <v xml:space="preserve"> </v>
      </c>
      <c r="R70" s="59">
        <f t="shared" si="7"/>
        <v>0</v>
      </c>
      <c r="S70" s="60"/>
      <c r="T70" s="61" t="str">
        <f t="shared" si="24"/>
        <v xml:space="preserve"> </v>
      </c>
      <c r="U70" s="62">
        <f t="shared" si="9"/>
        <v>0</v>
      </c>
      <c r="V70" s="63"/>
      <c r="W70" s="64" t="str">
        <f t="shared" si="25"/>
        <v xml:space="preserve"> </v>
      </c>
      <c r="X70" s="65">
        <f t="shared" si="11"/>
        <v>0</v>
      </c>
      <c r="Y70" s="66"/>
      <c r="Z70" s="67" t="str">
        <f t="shared" si="26"/>
        <v xml:space="preserve"> </v>
      </c>
      <c r="AA70" s="68">
        <f t="shared" si="13"/>
        <v>0</v>
      </c>
      <c r="AB70" s="44">
        <f t="shared" si="14"/>
        <v>0</v>
      </c>
      <c r="AC70" s="69">
        <f t="shared" si="27"/>
        <v>60</v>
      </c>
      <c r="AD70" s="44">
        <f t="shared" si="16"/>
        <v>0</v>
      </c>
      <c r="AF70" s="49">
        <v>60</v>
      </c>
      <c r="AG70" s="49"/>
      <c r="AI70" s="52">
        <v>60</v>
      </c>
      <c r="AJ70" s="52"/>
      <c r="AL70" s="70">
        <v>60</v>
      </c>
      <c r="AM70" s="70"/>
      <c r="AO70" s="58">
        <v>60</v>
      </c>
      <c r="AP70" s="58"/>
      <c r="AR70" s="61">
        <v>60</v>
      </c>
      <c r="AS70" s="61"/>
      <c r="AU70" s="64">
        <v>60</v>
      </c>
      <c r="AV70" s="64"/>
      <c r="AX70" s="71">
        <v>60</v>
      </c>
      <c r="AY70" s="71"/>
    </row>
    <row r="71" spans="1:51" x14ac:dyDescent="0.2">
      <c r="A71" s="43">
        <v>61</v>
      </c>
      <c r="B71" s="44">
        <f t="shared" si="19"/>
        <v>0</v>
      </c>
      <c r="C71" s="72"/>
      <c r="D71" s="46" t="s">
        <v>0</v>
      </c>
      <c r="E71" s="47" t="s">
        <v>0</v>
      </c>
      <c r="F71" s="47" t="s">
        <v>0</v>
      </c>
      <c r="G71" s="48"/>
      <c r="H71" s="49" t="str">
        <f t="shared" si="20"/>
        <v xml:space="preserve"> </v>
      </c>
      <c r="I71" s="50">
        <f t="shared" si="2"/>
        <v>0</v>
      </c>
      <c r="J71" s="51"/>
      <c r="K71" s="52" t="str">
        <f t="shared" si="21"/>
        <v xml:space="preserve"> </v>
      </c>
      <c r="L71" s="53">
        <f t="shared" si="3"/>
        <v>0</v>
      </c>
      <c r="M71" s="54"/>
      <c r="N71" s="55" t="str">
        <f t="shared" si="22"/>
        <v xml:space="preserve"> </v>
      </c>
      <c r="O71" s="56">
        <f t="shared" si="5"/>
        <v>0</v>
      </c>
      <c r="P71" s="57"/>
      <c r="Q71" s="58" t="str">
        <f t="shared" si="23"/>
        <v xml:space="preserve"> </v>
      </c>
      <c r="R71" s="59">
        <f t="shared" si="7"/>
        <v>0</v>
      </c>
      <c r="S71" s="60"/>
      <c r="T71" s="61" t="str">
        <f t="shared" si="24"/>
        <v xml:space="preserve"> </v>
      </c>
      <c r="U71" s="62">
        <f t="shared" si="9"/>
        <v>0</v>
      </c>
      <c r="V71" s="63"/>
      <c r="W71" s="64" t="str">
        <f t="shared" si="25"/>
        <v xml:space="preserve"> </v>
      </c>
      <c r="X71" s="65">
        <f t="shared" si="11"/>
        <v>0</v>
      </c>
      <c r="Y71" s="66"/>
      <c r="Z71" s="67" t="str">
        <f t="shared" si="26"/>
        <v xml:space="preserve"> </v>
      </c>
      <c r="AA71" s="68">
        <f t="shared" si="13"/>
        <v>0</v>
      </c>
      <c r="AB71" s="44">
        <f t="shared" si="14"/>
        <v>0</v>
      </c>
      <c r="AC71" s="69">
        <f t="shared" si="27"/>
        <v>61</v>
      </c>
      <c r="AD71" s="44">
        <f t="shared" si="16"/>
        <v>0</v>
      </c>
      <c r="AF71" s="49">
        <v>61</v>
      </c>
      <c r="AG71" s="49"/>
      <c r="AI71" s="52">
        <v>61</v>
      </c>
      <c r="AJ71" s="52"/>
      <c r="AL71" s="70">
        <v>61</v>
      </c>
      <c r="AM71" s="70"/>
      <c r="AO71" s="58">
        <v>61</v>
      </c>
      <c r="AP71" s="58"/>
      <c r="AR71" s="61">
        <v>61</v>
      </c>
      <c r="AS71" s="61"/>
      <c r="AU71" s="64">
        <v>61</v>
      </c>
      <c r="AV71" s="64"/>
      <c r="AX71" s="71">
        <v>61</v>
      </c>
      <c r="AY71" s="71"/>
    </row>
    <row r="72" spans="1:51" x14ac:dyDescent="0.2">
      <c r="A72" s="43">
        <v>62</v>
      </c>
      <c r="B72" s="44">
        <f t="shared" si="19"/>
        <v>0</v>
      </c>
      <c r="C72" s="72"/>
      <c r="D72" s="46" t="s">
        <v>0</v>
      </c>
      <c r="E72" s="47" t="s">
        <v>0</v>
      </c>
      <c r="F72" s="47" t="s">
        <v>0</v>
      </c>
      <c r="G72" s="48"/>
      <c r="H72" s="49" t="str">
        <f t="shared" si="20"/>
        <v xml:space="preserve"> </v>
      </c>
      <c r="I72" s="50">
        <f t="shared" si="2"/>
        <v>0</v>
      </c>
      <c r="J72" s="51"/>
      <c r="K72" s="52" t="str">
        <f t="shared" si="21"/>
        <v xml:space="preserve"> </v>
      </c>
      <c r="L72" s="53">
        <f t="shared" si="3"/>
        <v>0</v>
      </c>
      <c r="M72" s="54"/>
      <c r="N72" s="55" t="str">
        <f t="shared" si="22"/>
        <v xml:space="preserve"> </v>
      </c>
      <c r="O72" s="56">
        <f t="shared" si="5"/>
        <v>0</v>
      </c>
      <c r="P72" s="57"/>
      <c r="Q72" s="58" t="str">
        <f t="shared" si="23"/>
        <v xml:space="preserve"> </v>
      </c>
      <c r="R72" s="59">
        <f t="shared" si="7"/>
        <v>0</v>
      </c>
      <c r="S72" s="60"/>
      <c r="T72" s="61" t="str">
        <f t="shared" si="24"/>
        <v xml:space="preserve"> </v>
      </c>
      <c r="U72" s="62">
        <f t="shared" si="9"/>
        <v>0</v>
      </c>
      <c r="V72" s="63"/>
      <c r="W72" s="64" t="str">
        <f t="shared" si="25"/>
        <v xml:space="preserve"> </v>
      </c>
      <c r="X72" s="65">
        <f t="shared" si="11"/>
        <v>0</v>
      </c>
      <c r="Y72" s="66"/>
      <c r="Z72" s="67" t="str">
        <f t="shared" si="26"/>
        <v xml:space="preserve"> </v>
      </c>
      <c r="AA72" s="68">
        <f t="shared" si="13"/>
        <v>0</v>
      </c>
      <c r="AB72" s="44">
        <f t="shared" si="14"/>
        <v>0</v>
      </c>
      <c r="AC72" s="69">
        <f t="shared" si="27"/>
        <v>62</v>
      </c>
      <c r="AD72" s="44">
        <f t="shared" si="16"/>
        <v>0</v>
      </c>
      <c r="AF72" s="49">
        <v>62</v>
      </c>
      <c r="AG72" s="49"/>
      <c r="AI72" s="52">
        <v>62</v>
      </c>
      <c r="AJ72" s="52"/>
      <c r="AL72" s="70">
        <v>62</v>
      </c>
      <c r="AM72" s="70"/>
      <c r="AO72" s="58">
        <v>62</v>
      </c>
      <c r="AP72" s="58"/>
      <c r="AR72" s="61">
        <v>62</v>
      </c>
      <c r="AS72" s="61"/>
      <c r="AU72" s="64">
        <v>62</v>
      </c>
      <c r="AV72" s="64"/>
      <c r="AX72" s="71">
        <v>62</v>
      </c>
      <c r="AY72" s="71"/>
    </row>
    <row r="73" spans="1:51" x14ac:dyDescent="0.2">
      <c r="A73" s="43">
        <v>63</v>
      </c>
      <c r="B73" s="44">
        <f t="shared" si="19"/>
        <v>0</v>
      </c>
      <c r="C73" s="72"/>
      <c r="D73" s="46" t="s">
        <v>0</v>
      </c>
      <c r="E73" s="47" t="s">
        <v>0</v>
      </c>
      <c r="F73" s="47" t="s">
        <v>0</v>
      </c>
      <c r="G73" s="48"/>
      <c r="H73" s="49" t="str">
        <f t="shared" si="20"/>
        <v xml:space="preserve"> </v>
      </c>
      <c r="I73" s="50">
        <f t="shared" si="2"/>
        <v>0</v>
      </c>
      <c r="J73" s="51"/>
      <c r="K73" s="52" t="str">
        <f t="shared" si="21"/>
        <v xml:space="preserve"> </v>
      </c>
      <c r="L73" s="53">
        <f t="shared" si="3"/>
        <v>0</v>
      </c>
      <c r="M73" s="54"/>
      <c r="N73" s="55" t="str">
        <f t="shared" si="22"/>
        <v xml:space="preserve"> </v>
      </c>
      <c r="O73" s="56">
        <f t="shared" si="5"/>
        <v>0</v>
      </c>
      <c r="P73" s="57"/>
      <c r="Q73" s="58" t="str">
        <f t="shared" si="23"/>
        <v xml:space="preserve"> </v>
      </c>
      <c r="R73" s="59">
        <f t="shared" si="7"/>
        <v>0</v>
      </c>
      <c r="S73" s="60"/>
      <c r="T73" s="61" t="str">
        <f t="shared" si="24"/>
        <v xml:space="preserve"> </v>
      </c>
      <c r="U73" s="62">
        <f t="shared" si="9"/>
        <v>0</v>
      </c>
      <c r="V73" s="63"/>
      <c r="W73" s="64" t="str">
        <f t="shared" si="25"/>
        <v xml:space="preserve"> </v>
      </c>
      <c r="X73" s="65">
        <f t="shared" si="11"/>
        <v>0</v>
      </c>
      <c r="Y73" s="66"/>
      <c r="Z73" s="67" t="str">
        <f t="shared" si="26"/>
        <v xml:space="preserve"> </v>
      </c>
      <c r="AA73" s="68">
        <f t="shared" si="13"/>
        <v>0</v>
      </c>
      <c r="AB73" s="44">
        <f t="shared" si="14"/>
        <v>0</v>
      </c>
      <c r="AC73" s="69">
        <f t="shared" si="27"/>
        <v>63</v>
      </c>
      <c r="AD73" s="44">
        <f t="shared" si="16"/>
        <v>0</v>
      </c>
      <c r="AF73" s="49">
        <v>63</v>
      </c>
      <c r="AG73" s="49"/>
      <c r="AI73" s="52">
        <v>63</v>
      </c>
      <c r="AJ73" s="52"/>
      <c r="AL73" s="70">
        <v>63</v>
      </c>
      <c r="AM73" s="70"/>
      <c r="AO73" s="58">
        <v>63</v>
      </c>
      <c r="AP73" s="58"/>
      <c r="AR73" s="61">
        <v>63</v>
      </c>
      <c r="AS73" s="61"/>
      <c r="AU73" s="64">
        <v>63</v>
      </c>
      <c r="AV73" s="64"/>
      <c r="AX73" s="71">
        <v>63</v>
      </c>
      <c r="AY73" s="71"/>
    </row>
    <row r="74" spans="1:51" x14ac:dyDescent="0.2">
      <c r="A74" s="43">
        <v>64</v>
      </c>
      <c r="B74" s="44">
        <f t="shared" si="19"/>
        <v>0</v>
      </c>
      <c r="C74" s="72"/>
      <c r="D74" s="46" t="s">
        <v>0</v>
      </c>
      <c r="E74" s="47" t="s">
        <v>0</v>
      </c>
      <c r="F74" s="47" t="s">
        <v>0</v>
      </c>
      <c r="G74" s="48"/>
      <c r="H74" s="49" t="str">
        <f t="shared" si="20"/>
        <v xml:space="preserve"> </v>
      </c>
      <c r="I74" s="50">
        <f t="shared" si="2"/>
        <v>0</v>
      </c>
      <c r="J74" s="51"/>
      <c r="K74" s="52" t="str">
        <f t="shared" si="21"/>
        <v xml:space="preserve"> </v>
      </c>
      <c r="L74" s="53">
        <f t="shared" si="3"/>
        <v>0</v>
      </c>
      <c r="M74" s="54"/>
      <c r="N74" s="55" t="str">
        <f t="shared" si="22"/>
        <v xml:space="preserve"> </v>
      </c>
      <c r="O74" s="56">
        <f t="shared" si="5"/>
        <v>0</v>
      </c>
      <c r="P74" s="57"/>
      <c r="Q74" s="58" t="str">
        <f t="shared" si="23"/>
        <v xml:space="preserve"> </v>
      </c>
      <c r="R74" s="59">
        <f t="shared" si="7"/>
        <v>0</v>
      </c>
      <c r="S74" s="60"/>
      <c r="T74" s="61" t="str">
        <f t="shared" si="24"/>
        <v xml:space="preserve"> </v>
      </c>
      <c r="U74" s="62">
        <f t="shared" si="9"/>
        <v>0</v>
      </c>
      <c r="V74" s="63"/>
      <c r="W74" s="64" t="str">
        <f t="shared" si="25"/>
        <v xml:space="preserve"> </v>
      </c>
      <c r="X74" s="65">
        <f t="shared" si="11"/>
        <v>0</v>
      </c>
      <c r="Y74" s="66"/>
      <c r="Z74" s="67" t="str">
        <f t="shared" si="26"/>
        <v xml:space="preserve"> </v>
      </c>
      <c r="AA74" s="68">
        <f t="shared" si="13"/>
        <v>0</v>
      </c>
      <c r="AB74" s="44">
        <f t="shared" si="14"/>
        <v>0</v>
      </c>
      <c r="AC74" s="69">
        <f t="shared" si="27"/>
        <v>64</v>
      </c>
      <c r="AD74" s="44">
        <f t="shared" si="16"/>
        <v>0</v>
      </c>
      <c r="AF74" s="49">
        <v>64</v>
      </c>
      <c r="AG74" s="49"/>
      <c r="AI74" s="52">
        <v>64</v>
      </c>
      <c r="AJ74" s="52"/>
      <c r="AL74" s="70">
        <v>64</v>
      </c>
      <c r="AM74" s="70"/>
      <c r="AO74" s="58">
        <v>64</v>
      </c>
      <c r="AP74" s="58"/>
      <c r="AR74" s="61">
        <v>64</v>
      </c>
      <c r="AS74" s="61"/>
      <c r="AU74" s="64">
        <v>64</v>
      </c>
      <c r="AV74" s="64"/>
      <c r="AX74" s="71">
        <v>64</v>
      </c>
      <c r="AY74" s="71"/>
    </row>
    <row r="75" spans="1:51" x14ac:dyDescent="0.2">
      <c r="A75" s="43">
        <v>65</v>
      </c>
      <c r="B75" s="44">
        <f t="shared" ref="B75:B89" si="28">AB75</f>
        <v>0</v>
      </c>
      <c r="C75" s="72"/>
      <c r="D75" s="46" t="s">
        <v>0</v>
      </c>
      <c r="E75" s="47" t="s">
        <v>0</v>
      </c>
      <c r="F75" s="47" t="s">
        <v>0</v>
      </c>
      <c r="G75" s="48"/>
      <c r="H75" s="49" t="str">
        <f t="shared" ref="H75:H91" si="29">IF(SUMIF(AG$11:AG$100,$C75,AF$11:AF$100)=0," ",SUMIF(AG$11:AG$100,$C75,AF$11:AF$100))</f>
        <v xml:space="preserve"> </v>
      </c>
      <c r="I75" s="50">
        <f t="shared" si="2"/>
        <v>0</v>
      </c>
      <c r="J75" s="51"/>
      <c r="K75" s="52" t="str">
        <f t="shared" ref="K75:K91" si="30">IF(SUMIF(AJ$11:AJ$100,$C75,AI$11:AI$100)=0," ",SUMIF(AJ$11:AJ$100,$C75,AI$11:AI$100))</f>
        <v xml:space="preserve"> </v>
      </c>
      <c r="L75" s="53">
        <f t="shared" si="3"/>
        <v>0</v>
      </c>
      <c r="M75" s="54"/>
      <c r="N75" s="55" t="str">
        <f t="shared" ref="N75:N91" si="31">IF(SUMIF(AM$11:AM$100,$C75,AL$11:AL$100)=0," ",SUMIF(AM$11:AM$100,$C75,AL$11:AL$100))</f>
        <v xml:space="preserve"> </v>
      </c>
      <c r="O75" s="56">
        <f t="shared" si="5"/>
        <v>0</v>
      </c>
      <c r="P75" s="57"/>
      <c r="Q75" s="58" t="str">
        <f t="shared" ref="Q75:Q91" si="32">IF(SUMIF(AP$11:AP$100,$C75,AO$11:AO$100)=0," ",SUMIF(AP$11:AP$100,$C75,AO$11:AO$100))</f>
        <v xml:space="preserve"> </v>
      </c>
      <c r="R75" s="59">
        <f t="shared" si="7"/>
        <v>0</v>
      </c>
      <c r="S75" s="60"/>
      <c r="T75" s="61" t="str">
        <f t="shared" ref="T75:T91" si="33">IF(SUMIF(AS$11:AS$100,$C75,AR$11:AR$100)=0," ",SUMIF(AS$11:AS$100,$C75,AR$11:AR$100))</f>
        <v xml:space="preserve"> </v>
      </c>
      <c r="U75" s="62">
        <f t="shared" si="9"/>
        <v>0</v>
      </c>
      <c r="V75" s="63"/>
      <c r="W75" s="64" t="str">
        <f t="shared" ref="W75:W91" si="34">IF(SUMIF(AV$11:AV$100,$C75,AU$11:AU$100)=0," ",SUMIF(AV$11:AV$100,$C75,AU$11:AU$100))</f>
        <v xml:space="preserve"> </v>
      </c>
      <c r="X75" s="65">
        <f t="shared" si="11"/>
        <v>0</v>
      </c>
      <c r="Y75" s="66"/>
      <c r="Z75" s="67" t="str">
        <f t="shared" ref="Z75:Z91" si="35">IF(SUMIF(AY$11:AY$100,$C75,AX$11:AX$100)=0," ",SUMIF(AY$11:AY$100,$C75,AX$11:AX$100))</f>
        <v xml:space="preserve"> </v>
      </c>
      <c r="AA75" s="68">
        <f t="shared" si="13"/>
        <v>0</v>
      </c>
      <c r="AB75" s="44">
        <f t="shared" si="14"/>
        <v>0</v>
      </c>
      <c r="AC75" s="69">
        <f t="shared" ref="AC75:AC90" si="36">A75</f>
        <v>65</v>
      </c>
      <c r="AD75" s="44">
        <f t="shared" si="16"/>
        <v>0</v>
      </c>
      <c r="AF75" s="49">
        <v>65</v>
      </c>
      <c r="AG75" s="49"/>
      <c r="AI75" s="52">
        <v>65</v>
      </c>
      <c r="AJ75" s="52"/>
      <c r="AL75" s="70">
        <v>65</v>
      </c>
      <c r="AM75" s="70"/>
      <c r="AO75" s="58">
        <v>65</v>
      </c>
      <c r="AP75" s="58"/>
      <c r="AR75" s="61">
        <v>65</v>
      </c>
      <c r="AS75" s="61"/>
      <c r="AU75" s="64">
        <v>65</v>
      </c>
      <c r="AV75" s="64"/>
      <c r="AX75" s="71">
        <v>65</v>
      </c>
      <c r="AY75" s="71"/>
    </row>
    <row r="76" spans="1:51" x14ac:dyDescent="0.2">
      <c r="A76" s="43">
        <v>66</v>
      </c>
      <c r="B76" s="44">
        <f t="shared" si="28"/>
        <v>0</v>
      </c>
      <c r="C76" s="72"/>
      <c r="D76" s="46" t="s">
        <v>0</v>
      </c>
      <c r="E76" s="47" t="s">
        <v>0</v>
      </c>
      <c r="F76" s="47" t="s">
        <v>0</v>
      </c>
      <c r="G76" s="48"/>
      <c r="H76" s="49" t="str">
        <f t="shared" si="29"/>
        <v xml:space="preserve"> </v>
      </c>
      <c r="I76" s="50">
        <f t="shared" ref="I76:I90" si="37">IF(H76=" ",0,IF(H76=1,30,IF(H76=2,28,IF(H76=3,26,IF(H76=4,24,IF(H76=5,22,IF(AND(H76&gt;5,H76&lt;25),26-H76,2)))))))</f>
        <v>0</v>
      </c>
      <c r="J76" s="51"/>
      <c r="K76" s="52" t="str">
        <f t="shared" si="30"/>
        <v xml:space="preserve"> </v>
      </c>
      <c r="L76" s="53">
        <f t="shared" ref="L76:L90" si="38">IF(K76=" ",0,IF(K76=1,30,IF(K76=2,28,IF(K76=3,26,IF(K76=4,24,IF(K76=5,22,IF(AND(K76&gt;5,K76&lt;25),26-K76,2)))))))</f>
        <v>0</v>
      </c>
      <c r="M76" s="54"/>
      <c r="N76" s="55" t="str">
        <f t="shared" si="31"/>
        <v xml:space="preserve"> </v>
      </c>
      <c r="O76" s="56">
        <f t="shared" ref="O76:O90" si="39">IF(N76=" ",0,IF(N76=1,30,IF(N76=2,28,IF(N76=3,26,IF(N76=4,24,IF(N76=5,22,IF(AND(N76&gt;5,N76&lt;25),26-N76,2)))))))</f>
        <v>0</v>
      </c>
      <c r="P76" s="57"/>
      <c r="Q76" s="58" t="str">
        <f t="shared" si="32"/>
        <v xml:space="preserve"> </v>
      </c>
      <c r="R76" s="59">
        <f t="shared" ref="R76:R90" si="40">IF(Q76=" ",0,IF(Q76=1,30,IF(Q76=2,28,IF(Q76=3,26,IF(Q76=4,24,IF(Q76=5,22,IF(AND(Q76&gt;5,Q76&lt;25),26-Q76,2)))))))</f>
        <v>0</v>
      </c>
      <c r="S76" s="60"/>
      <c r="T76" s="61" t="str">
        <f t="shared" si="33"/>
        <v xml:space="preserve"> </v>
      </c>
      <c r="U76" s="62">
        <f t="shared" ref="U76:U90" si="41">IF(T76=" ",0,IF(T76=1,30,IF(T76=2,28,IF(T76=3,26,IF(T76=4,24,IF(T76=5,22,IF(AND(T76&gt;5,T76&lt;25),26-T76,2)))))))</f>
        <v>0</v>
      </c>
      <c r="V76" s="63"/>
      <c r="W76" s="64" t="str">
        <f t="shared" si="34"/>
        <v xml:space="preserve"> </v>
      </c>
      <c r="X76" s="65">
        <f t="shared" ref="X76:X90" si="42">IF(W76=" ",0,IF(W76=1,30,IF(W76=2,28,IF(W76=3,26,IF(W76=4,24,IF(W76=5,22,IF(AND(W76&gt;5,W76&lt;25),26-W76,2)))))))</f>
        <v>0</v>
      </c>
      <c r="Y76" s="66"/>
      <c r="Z76" s="67" t="str">
        <f t="shared" si="35"/>
        <v xml:space="preserve"> </v>
      </c>
      <c r="AA76" s="68">
        <f t="shared" ref="AA76:AA90" si="43">IF(Z76=" ",0,IF(Z76=1,30,IF(Z76=2,28,IF(Z76=3,26,IF(Z76=4,24,IF(Z76=5,22,IF(AND(Z76&gt;5,Z76&lt;25),26-Z76,2)))))))</f>
        <v>0</v>
      </c>
      <c r="AB76" s="44">
        <f t="shared" ref="AB76:AB90" si="44">I76+L76+O76+R76+U76+X76+AA76</f>
        <v>0</v>
      </c>
      <c r="AC76" s="69">
        <f t="shared" si="36"/>
        <v>66</v>
      </c>
      <c r="AD76" s="44">
        <f t="shared" ref="AD76:AD90" si="45">AB76-MIN(I76,L76,O76,R76,U76,X76,AA76)</f>
        <v>0</v>
      </c>
      <c r="AF76" s="49">
        <v>66</v>
      </c>
      <c r="AG76" s="49"/>
      <c r="AI76" s="52">
        <v>66</v>
      </c>
      <c r="AJ76" s="52"/>
      <c r="AL76" s="70">
        <v>66</v>
      </c>
      <c r="AM76" s="70"/>
      <c r="AO76" s="58">
        <v>66</v>
      </c>
      <c r="AP76" s="58"/>
      <c r="AR76" s="61">
        <v>66</v>
      </c>
      <c r="AS76" s="61"/>
      <c r="AU76" s="64">
        <v>66</v>
      </c>
      <c r="AV76" s="64"/>
      <c r="AX76" s="71">
        <v>66</v>
      </c>
      <c r="AY76" s="71"/>
    </row>
    <row r="77" spans="1:51" x14ac:dyDescent="0.2">
      <c r="A77" s="43">
        <v>67</v>
      </c>
      <c r="B77" s="44">
        <f t="shared" si="28"/>
        <v>0</v>
      </c>
      <c r="C77" s="72"/>
      <c r="D77" s="46" t="s">
        <v>0</v>
      </c>
      <c r="E77" s="47" t="s">
        <v>0</v>
      </c>
      <c r="F77" s="47" t="s">
        <v>0</v>
      </c>
      <c r="G77" s="48"/>
      <c r="H77" s="49" t="str">
        <f t="shared" si="29"/>
        <v xml:space="preserve"> </v>
      </c>
      <c r="I77" s="50">
        <f t="shared" si="37"/>
        <v>0</v>
      </c>
      <c r="J77" s="51"/>
      <c r="K77" s="52" t="str">
        <f t="shared" si="30"/>
        <v xml:space="preserve"> </v>
      </c>
      <c r="L77" s="53">
        <f t="shared" si="38"/>
        <v>0</v>
      </c>
      <c r="M77" s="54"/>
      <c r="N77" s="55" t="str">
        <f t="shared" si="31"/>
        <v xml:space="preserve"> </v>
      </c>
      <c r="O77" s="56">
        <f t="shared" si="39"/>
        <v>0</v>
      </c>
      <c r="P77" s="57"/>
      <c r="Q77" s="58" t="str">
        <f t="shared" si="32"/>
        <v xml:space="preserve"> </v>
      </c>
      <c r="R77" s="59">
        <f t="shared" si="40"/>
        <v>0</v>
      </c>
      <c r="S77" s="60"/>
      <c r="T77" s="61" t="str">
        <f t="shared" si="33"/>
        <v xml:space="preserve"> </v>
      </c>
      <c r="U77" s="62">
        <f t="shared" si="41"/>
        <v>0</v>
      </c>
      <c r="V77" s="63"/>
      <c r="W77" s="64" t="str">
        <f t="shared" si="34"/>
        <v xml:space="preserve"> </v>
      </c>
      <c r="X77" s="65">
        <f t="shared" si="42"/>
        <v>0</v>
      </c>
      <c r="Y77" s="66"/>
      <c r="Z77" s="67" t="str">
        <f t="shared" si="35"/>
        <v xml:space="preserve"> </v>
      </c>
      <c r="AA77" s="68">
        <f t="shared" si="43"/>
        <v>0</v>
      </c>
      <c r="AB77" s="44">
        <f t="shared" si="44"/>
        <v>0</v>
      </c>
      <c r="AC77" s="69">
        <f t="shared" si="36"/>
        <v>67</v>
      </c>
      <c r="AD77" s="44">
        <f t="shared" si="45"/>
        <v>0</v>
      </c>
      <c r="AF77" s="49">
        <v>67</v>
      </c>
      <c r="AG77" s="49"/>
      <c r="AI77" s="52">
        <v>67</v>
      </c>
      <c r="AJ77" s="52"/>
      <c r="AL77" s="70">
        <v>67</v>
      </c>
      <c r="AM77" s="70"/>
      <c r="AO77" s="58">
        <v>67</v>
      </c>
      <c r="AP77" s="58"/>
      <c r="AR77" s="61">
        <v>67</v>
      </c>
      <c r="AS77" s="61"/>
      <c r="AU77" s="64">
        <v>67</v>
      </c>
      <c r="AV77" s="64"/>
      <c r="AX77" s="71">
        <v>67</v>
      </c>
      <c r="AY77" s="71"/>
    </row>
    <row r="78" spans="1:51" x14ac:dyDescent="0.2">
      <c r="A78" s="43">
        <v>68</v>
      </c>
      <c r="B78" s="44">
        <f t="shared" si="28"/>
        <v>0</v>
      </c>
      <c r="C78" s="72"/>
      <c r="D78" s="46" t="s">
        <v>0</v>
      </c>
      <c r="E78" s="47" t="s">
        <v>0</v>
      </c>
      <c r="F78" s="47" t="s">
        <v>0</v>
      </c>
      <c r="G78" s="48"/>
      <c r="H78" s="49" t="str">
        <f t="shared" si="29"/>
        <v xml:space="preserve"> </v>
      </c>
      <c r="I78" s="50">
        <f t="shared" si="37"/>
        <v>0</v>
      </c>
      <c r="J78" s="51"/>
      <c r="K78" s="52" t="str">
        <f t="shared" si="30"/>
        <v xml:space="preserve"> </v>
      </c>
      <c r="L78" s="53">
        <f t="shared" si="38"/>
        <v>0</v>
      </c>
      <c r="M78" s="54"/>
      <c r="N78" s="55" t="str">
        <f t="shared" si="31"/>
        <v xml:space="preserve"> </v>
      </c>
      <c r="O78" s="56">
        <f t="shared" si="39"/>
        <v>0</v>
      </c>
      <c r="P78" s="57"/>
      <c r="Q78" s="58" t="str">
        <f t="shared" si="32"/>
        <v xml:space="preserve"> </v>
      </c>
      <c r="R78" s="59">
        <f t="shared" si="40"/>
        <v>0</v>
      </c>
      <c r="S78" s="60"/>
      <c r="T78" s="61" t="str">
        <f t="shared" si="33"/>
        <v xml:space="preserve"> </v>
      </c>
      <c r="U78" s="62">
        <f t="shared" si="41"/>
        <v>0</v>
      </c>
      <c r="V78" s="63"/>
      <c r="W78" s="64" t="str">
        <f t="shared" si="34"/>
        <v xml:space="preserve"> </v>
      </c>
      <c r="X78" s="65">
        <f t="shared" si="42"/>
        <v>0</v>
      </c>
      <c r="Y78" s="66"/>
      <c r="Z78" s="67" t="str">
        <f t="shared" si="35"/>
        <v xml:space="preserve"> </v>
      </c>
      <c r="AA78" s="68">
        <f t="shared" si="43"/>
        <v>0</v>
      </c>
      <c r="AB78" s="44">
        <f t="shared" si="44"/>
        <v>0</v>
      </c>
      <c r="AC78" s="69">
        <f t="shared" si="36"/>
        <v>68</v>
      </c>
      <c r="AD78" s="44">
        <f t="shared" si="45"/>
        <v>0</v>
      </c>
      <c r="AF78" s="49">
        <v>68</v>
      </c>
      <c r="AG78" s="49"/>
      <c r="AI78" s="52">
        <v>68</v>
      </c>
      <c r="AJ78" s="52"/>
      <c r="AL78" s="70">
        <v>68</v>
      </c>
      <c r="AM78" s="70"/>
      <c r="AO78" s="58">
        <v>68</v>
      </c>
      <c r="AP78" s="58"/>
      <c r="AR78" s="61">
        <v>68</v>
      </c>
      <c r="AS78" s="61"/>
      <c r="AU78" s="64">
        <v>68</v>
      </c>
      <c r="AV78" s="64"/>
      <c r="AX78" s="71">
        <v>68</v>
      </c>
      <c r="AY78" s="71"/>
    </row>
    <row r="79" spans="1:51" x14ac:dyDescent="0.2">
      <c r="A79" s="43">
        <v>69</v>
      </c>
      <c r="B79" s="44">
        <f t="shared" si="28"/>
        <v>0</v>
      </c>
      <c r="C79" s="72"/>
      <c r="D79" s="46" t="s">
        <v>0</v>
      </c>
      <c r="E79" s="47" t="s">
        <v>0</v>
      </c>
      <c r="F79" s="47" t="s">
        <v>0</v>
      </c>
      <c r="G79" s="48"/>
      <c r="H79" s="49" t="str">
        <f t="shared" si="29"/>
        <v xml:space="preserve"> </v>
      </c>
      <c r="I79" s="50">
        <f t="shared" si="37"/>
        <v>0</v>
      </c>
      <c r="J79" s="51"/>
      <c r="K79" s="52" t="str">
        <f t="shared" si="30"/>
        <v xml:space="preserve"> </v>
      </c>
      <c r="L79" s="53">
        <f t="shared" si="38"/>
        <v>0</v>
      </c>
      <c r="M79" s="54"/>
      <c r="N79" s="55" t="str">
        <f t="shared" si="31"/>
        <v xml:space="preserve"> </v>
      </c>
      <c r="O79" s="56">
        <f t="shared" si="39"/>
        <v>0</v>
      </c>
      <c r="P79" s="57"/>
      <c r="Q79" s="58" t="str">
        <f t="shared" si="32"/>
        <v xml:space="preserve"> </v>
      </c>
      <c r="R79" s="59">
        <f t="shared" si="40"/>
        <v>0</v>
      </c>
      <c r="S79" s="60"/>
      <c r="T79" s="61" t="str">
        <f t="shared" si="33"/>
        <v xml:space="preserve"> </v>
      </c>
      <c r="U79" s="62">
        <f t="shared" si="41"/>
        <v>0</v>
      </c>
      <c r="V79" s="63"/>
      <c r="W79" s="64" t="str">
        <f t="shared" si="34"/>
        <v xml:space="preserve"> </v>
      </c>
      <c r="X79" s="65">
        <f t="shared" si="42"/>
        <v>0</v>
      </c>
      <c r="Y79" s="66"/>
      <c r="Z79" s="67" t="str">
        <f t="shared" si="35"/>
        <v xml:space="preserve"> </v>
      </c>
      <c r="AA79" s="68">
        <f t="shared" si="43"/>
        <v>0</v>
      </c>
      <c r="AB79" s="44">
        <f t="shared" si="44"/>
        <v>0</v>
      </c>
      <c r="AC79" s="69">
        <f t="shared" si="36"/>
        <v>69</v>
      </c>
      <c r="AD79" s="44">
        <f t="shared" si="45"/>
        <v>0</v>
      </c>
      <c r="AF79" s="49">
        <v>69</v>
      </c>
      <c r="AG79" s="49"/>
      <c r="AI79" s="52">
        <v>69</v>
      </c>
      <c r="AJ79" s="52"/>
      <c r="AL79" s="70">
        <v>69</v>
      </c>
      <c r="AM79" s="70"/>
      <c r="AO79" s="58">
        <v>69</v>
      </c>
      <c r="AP79" s="58"/>
      <c r="AR79" s="61">
        <v>69</v>
      </c>
      <c r="AS79" s="61"/>
      <c r="AU79" s="64">
        <v>69</v>
      </c>
      <c r="AV79" s="64"/>
      <c r="AX79" s="71">
        <v>69</v>
      </c>
      <c r="AY79" s="71"/>
    </row>
    <row r="80" spans="1:51" x14ac:dyDescent="0.2">
      <c r="A80" s="43">
        <v>70</v>
      </c>
      <c r="B80" s="44">
        <f t="shared" si="28"/>
        <v>0</v>
      </c>
      <c r="C80" s="72"/>
      <c r="D80" s="46" t="s">
        <v>0</v>
      </c>
      <c r="E80" s="47" t="s">
        <v>0</v>
      </c>
      <c r="F80" s="47" t="s">
        <v>0</v>
      </c>
      <c r="G80" s="48"/>
      <c r="H80" s="49" t="str">
        <f t="shared" si="29"/>
        <v xml:space="preserve"> </v>
      </c>
      <c r="I80" s="50">
        <f t="shared" si="37"/>
        <v>0</v>
      </c>
      <c r="J80" s="51"/>
      <c r="K80" s="52" t="str">
        <f t="shared" si="30"/>
        <v xml:space="preserve"> </v>
      </c>
      <c r="L80" s="53">
        <f t="shared" si="38"/>
        <v>0</v>
      </c>
      <c r="M80" s="54"/>
      <c r="N80" s="55" t="str">
        <f t="shared" si="31"/>
        <v xml:space="preserve"> </v>
      </c>
      <c r="O80" s="56">
        <f t="shared" si="39"/>
        <v>0</v>
      </c>
      <c r="P80" s="57"/>
      <c r="Q80" s="58" t="str">
        <f t="shared" si="32"/>
        <v xml:space="preserve"> </v>
      </c>
      <c r="R80" s="59">
        <f t="shared" si="40"/>
        <v>0</v>
      </c>
      <c r="S80" s="60"/>
      <c r="T80" s="61" t="str">
        <f t="shared" si="33"/>
        <v xml:space="preserve"> </v>
      </c>
      <c r="U80" s="62">
        <f t="shared" si="41"/>
        <v>0</v>
      </c>
      <c r="V80" s="63"/>
      <c r="W80" s="64" t="str">
        <f t="shared" si="34"/>
        <v xml:space="preserve"> </v>
      </c>
      <c r="X80" s="65">
        <f t="shared" si="42"/>
        <v>0</v>
      </c>
      <c r="Y80" s="66"/>
      <c r="Z80" s="67" t="str">
        <f t="shared" si="35"/>
        <v xml:space="preserve"> </v>
      </c>
      <c r="AA80" s="68">
        <f t="shared" si="43"/>
        <v>0</v>
      </c>
      <c r="AB80" s="44">
        <f t="shared" si="44"/>
        <v>0</v>
      </c>
      <c r="AC80" s="69">
        <f t="shared" si="36"/>
        <v>70</v>
      </c>
      <c r="AD80" s="44">
        <f t="shared" si="45"/>
        <v>0</v>
      </c>
      <c r="AF80" s="49">
        <v>70</v>
      </c>
      <c r="AG80" s="49"/>
      <c r="AI80" s="52">
        <v>70</v>
      </c>
      <c r="AJ80" s="52"/>
      <c r="AL80" s="70">
        <v>70</v>
      </c>
      <c r="AM80" s="70"/>
      <c r="AO80" s="58">
        <v>70</v>
      </c>
      <c r="AP80" s="58"/>
      <c r="AR80" s="61">
        <v>70</v>
      </c>
      <c r="AS80" s="61"/>
      <c r="AU80" s="64">
        <v>70</v>
      </c>
      <c r="AV80" s="64"/>
      <c r="AX80" s="71">
        <v>70</v>
      </c>
      <c r="AY80" s="71"/>
    </row>
    <row r="81" spans="1:51" x14ac:dyDescent="0.2">
      <c r="A81" s="43">
        <v>71</v>
      </c>
      <c r="B81" s="44">
        <f t="shared" si="28"/>
        <v>0</v>
      </c>
      <c r="C81" s="72"/>
      <c r="D81" s="46" t="s">
        <v>0</v>
      </c>
      <c r="E81" s="47" t="s">
        <v>0</v>
      </c>
      <c r="F81" s="47" t="s">
        <v>0</v>
      </c>
      <c r="G81" s="48"/>
      <c r="H81" s="49" t="str">
        <f t="shared" si="29"/>
        <v xml:space="preserve"> </v>
      </c>
      <c r="I81" s="50">
        <f t="shared" si="37"/>
        <v>0</v>
      </c>
      <c r="J81" s="51"/>
      <c r="K81" s="52" t="str">
        <f t="shared" si="30"/>
        <v xml:space="preserve"> </v>
      </c>
      <c r="L81" s="53">
        <f t="shared" si="38"/>
        <v>0</v>
      </c>
      <c r="M81" s="54"/>
      <c r="N81" s="55" t="str">
        <f t="shared" si="31"/>
        <v xml:space="preserve"> </v>
      </c>
      <c r="O81" s="56">
        <f t="shared" si="39"/>
        <v>0</v>
      </c>
      <c r="P81" s="57"/>
      <c r="Q81" s="58" t="str">
        <f t="shared" si="32"/>
        <v xml:space="preserve"> </v>
      </c>
      <c r="R81" s="59">
        <f t="shared" si="40"/>
        <v>0</v>
      </c>
      <c r="S81" s="60"/>
      <c r="T81" s="61" t="str">
        <f t="shared" si="33"/>
        <v xml:space="preserve"> </v>
      </c>
      <c r="U81" s="62">
        <f t="shared" si="41"/>
        <v>0</v>
      </c>
      <c r="V81" s="63"/>
      <c r="W81" s="64" t="str">
        <f t="shared" si="34"/>
        <v xml:space="preserve"> </v>
      </c>
      <c r="X81" s="65">
        <f t="shared" si="42"/>
        <v>0</v>
      </c>
      <c r="Y81" s="66"/>
      <c r="Z81" s="67" t="str">
        <f t="shared" si="35"/>
        <v xml:space="preserve"> </v>
      </c>
      <c r="AA81" s="68">
        <f t="shared" si="43"/>
        <v>0</v>
      </c>
      <c r="AB81" s="44">
        <f t="shared" si="44"/>
        <v>0</v>
      </c>
      <c r="AC81" s="69">
        <f t="shared" si="36"/>
        <v>71</v>
      </c>
      <c r="AD81" s="44">
        <f t="shared" si="45"/>
        <v>0</v>
      </c>
      <c r="AF81" s="49">
        <v>71</v>
      </c>
      <c r="AG81" s="49"/>
      <c r="AI81" s="52">
        <v>71</v>
      </c>
      <c r="AJ81" s="52"/>
      <c r="AL81" s="70">
        <v>71</v>
      </c>
      <c r="AM81" s="70"/>
      <c r="AO81" s="58">
        <v>71</v>
      </c>
      <c r="AP81" s="58"/>
      <c r="AR81" s="61">
        <v>71</v>
      </c>
      <c r="AS81" s="61"/>
      <c r="AU81" s="64">
        <v>71</v>
      </c>
      <c r="AV81" s="64"/>
      <c r="AX81" s="71">
        <v>71</v>
      </c>
      <c r="AY81" s="71"/>
    </row>
    <row r="82" spans="1:51" x14ac:dyDescent="0.2">
      <c r="A82" s="43">
        <v>72</v>
      </c>
      <c r="B82" s="44">
        <f t="shared" si="28"/>
        <v>0</v>
      </c>
      <c r="C82" s="72"/>
      <c r="D82" s="46" t="s">
        <v>0</v>
      </c>
      <c r="E82" s="47" t="s">
        <v>0</v>
      </c>
      <c r="F82" s="47" t="s">
        <v>0</v>
      </c>
      <c r="G82" s="48"/>
      <c r="H82" s="49" t="str">
        <f t="shared" si="29"/>
        <v xml:space="preserve"> </v>
      </c>
      <c r="I82" s="50">
        <f t="shared" si="37"/>
        <v>0</v>
      </c>
      <c r="J82" s="51"/>
      <c r="K82" s="52" t="str">
        <f t="shared" si="30"/>
        <v xml:space="preserve"> </v>
      </c>
      <c r="L82" s="53">
        <f t="shared" si="38"/>
        <v>0</v>
      </c>
      <c r="M82" s="54"/>
      <c r="N82" s="55" t="str">
        <f t="shared" si="31"/>
        <v xml:space="preserve"> </v>
      </c>
      <c r="O82" s="56">
        <f t="shared" si="39"/>
        <v>0</v>
      </c>
      <c r="P82" s="57"/>
      <c r="Q82" s="58" t="str">
        <f t="shared" si="32"/>
        <v xml:space="preserve"> </v>
      </c>
      <c r="R82" s="59">
        <f t="shared" si="40"/>
        <v>0</v>
      </c>
      <c r="S82" s="60"/>
      <c r="T82" s="61" t="str">
        <f t="shared" si="33"/>
        <v xml:space="preserve"> </v>
      </c>
      <c r="U82" s="62">
        <f t="shared" si="41"/>
        <v>0</v>
      </c>
      <c r="V82" s="63"/>
      <c r="W82" s="64" t="str">
        <f t="shared" si="34"/>
        <v xml:space="preserve"> </v>
      </c>
      <c r="X82" s="65">
        <f t="shared" si="42"/>
        <v>0</v>
      </c>
      <c r="Y82" s="66"/>
      <c r="Z82" s="67" t="str">
        <f t="shared" si="35"/>
        <v xml:space="preserve"> </v>
      </c>
      <c r="AA82" s="68">
        <f t="shared" si="43"/>
        <v>0</v>
      </c>
      <c r="AB82" s="44">
        <f t="shared" si="44"/>
        <v>0</v>
      </c>
      <c r="AC82" s="69">
        <f t="shared" si="36"/>
        <v>72</v>
      </c>
      <c r="AD82" s="44">
        <f t="shared" si="45"/>
        <v>0</v>
      </c>
      <c r="AF82" s="49">
        <v>72</v>
      </c>
      <c r="AG82" s="49"/>
      <c r="AI82" s="52">
        <v>72</v>
      </c>
      <c r="AJ82" s="52"/>
      <c r="AL82" s="70">
        <v>72</v>
      </c>
      <c r="AM82" s="70"/>
      <c r="AO82" s="58">
        <v>72</v>
      </c>
      <c r="AP82" s="58"/>
      <c r="AR82" s="61">
        <v>72</v>
      </c>
      <c r="AS82" s="61"/>
      <c r="AU82" s="64">
        <v>72</v>
      </c>
      <c r="AV82" s="64"/>
      <c r="AX82" s="71">
        <v>72</v>
      </c>
      <c r="AY82" s="71"/>
    </row>
    <row r="83" spans="1:51" x14ac:dyDescent="0.2">
      <c r="A83" s="43">
        <v>73</v>
      </c>
      <c r="B83" s="44">
        <f t="shared" si="28"/>
        <v>0</v>
      </c>
      <c r="C83" s="72"/>
      <c r="D83" s="46" t="s">
        <v>0</v>
      </c>
      <c r="E83" s="47" t="s">
        <v>0</v>
      </c>
      <c r="F83" s="47" t="s">
        <v>0</v>
      </c>
      <c r="G83" s="48"/>
      <c r="H83" s="49" t="str">
        <f t="shared" si="29"/>
        <v xml:space="preserve"> </v>
      </c>
      <c r="I83" s="50">
        <f t="shared" si="37"/>
        <v>0</v>
      </c>
      <c r="J83" s="51"/>
      <c r="K83" s="52" t="str">
        <f t="shared" si="30"/>
        <v xml:space="preserve"> </v>
      </c>
      <c r="L83" s="53">
        <f t="shared" si="38"/>
        <v>0</v>
      </c>
      <c r="M83" s="54"/>
      <c r="N83" s="55" t="str">
        <f t="shared" si="31"/>
        <v xml:space="preserve"> </v>
      </c>
      <c r="O83" s="56">
        <f t="shared" si="39"/>
        <v>0</v>
      </c>
      <c r="P83" s="57"/>
      <c r="Q83" s="58" t="str">
        <f t="shared" si="32"/>
        <v xml:space="preserve"> </v>
      </c>
      <c r="R83" s="59">
        <f t="shared" si="40"/>
        <v>0</v>
      </c>
      <c r="S83" s="60"/>
      <c r="T83" s="61" t="str">
        <f t="shared" si="33"/>
        <v xml:space="preserve"> </v>
      </c>
      <c r="U83" s="62">
        <f t="shared" si="41"/>
        <v>0</v>
      </c>
      <c r="V83" s="63"/>
      <c r="W83" s="64" t="str">
        <f t="shared" si="34"/>
        <v xml:space="preserve"> </v>
      </c>
      <c r="X83" s="65">
        <f t="shared" si="42"/>
        <v>0</v>
      </c>
      <c r="Y83" s="66"/>
      <c r="Z83" s="67" t="str">
        <f t="shared" si="35"/>
        <v xml:space="preserve"> </v>
      </c>
      <c r="AA83" s="68">
        <f t="shared" si="43"/>
        <v>0</v>
      </c>
      <c r="AB83" s="44">
        <f t="shared" si="44"/>
        <v>0</v>
      </c>
      <c r="AC83" s="69">
        <f t="shared" si="36"/>
        <v>73</v>
      </c>
      <c r="AD83" s="44">
        <f t="shared" si="45"/>
        <v>0</v>
      </c>
      <c r="AF83" s="49">
        <v>73</v>
      </c>
      <c r="AG83" s="49"/>
      <c r="AI83" s="52">
        <v>73</v>
      </c>
      <c r="AJ83" s="52"/>
      <c r="AL83" s="70">
        <v>73</v>
      </c>
      <c r="AM83" s="70"/>
      <c r="AO83" s="58">
        <v>73</v>
      </c>
      <c r="AP83" s="58"/>
      <c r="AR83" s="61">
        <v>73</v>
      </c>
      <c r="AS83" s="61"/>
      <c r="AU83" s="64">
        <v>73</v>
      </c>
      <c r="AV83" s="64"/>
      <c r="AX83" s="71">
        <v>73</v>
      </c>
      <c r="AY83" s="71"/>
    </row>
    <row r="84" spans="1:51" x14ac:dyDescent="0.2">
      <c r="A84" s="43">
        <v>74</v>
      </c>
      <c r="B84" s="44">
        <f t="shared" si="28"/>
        <v>0</v>
      </c>
      <c r="C84" s="72"/>
      <c r="D84" s="46" t="s">
        <v>0</v>
      </c>
      <c r="E84" s="47" t="s">
        <v>0</v>
      </c>
      <c r="F84" s="47" t="s">
        <v>0</v>
      </c>
      <c r="G84" s="48"/>
      <c r="H84" s="49" t="str">
        <f t="shared" si="29"/>
        <v xml:space="preserve"> </v>
      </c>
      <c r="I84" s="50">
        <f t="shared" si="37"/>
        <v>0</v>
      </c>
      <c r="J84" s="51"/>
      <c r="K84" s="52" t="str">
        <f t="shared" si="30"/>
        <v xml:space="preserve"> </v>
      </c>
      <c r="L84" s="53">
        <f t="shared" si="38"/>
        <v>0</v>
      </c>
      <c r="M84" s="54"/>
      <c r="N84" s="55" t="str">
        <f t="shared" si="31"/>
        <v xml:space="preserve"> </v>
      </c>
      <c r="O84" s="56">
        <f t="shared" si="39"/>
        <v>0</v>
      </c>
      <c r="P84" s="57"/>
      <c r="Q84" s="58" t="str">
        <f t="shared" si="32"/>
        <v xml:space="preserve"> </v>
      </c>
      <c r="R84" s="59">
        <f t="shared" si="40"/>
        <v>0</v>
      </c>
      <c r="S84" s="60"/>
      <c r="T84" s="61" t="str">
        <f t="shared" si="33"/>
        <v xml:space="preserve"> </v>
      </c>
      <c r="U84" s="62">
        <f t="shared" si="41"/>
        <v>0</v>
      </c>
      <c r="V84" s="63"/>
      <c r="W84" s="64" t="str">
        <f t="shared" si="34"/>
        <v xml:space="preserve"> </v>
      </c>
      <c r="X84" s="65">
        <f t="shared" si="42"/>
        <v>0</v>
      </c>
      <c r="Y84" s="66"/>
      <c r="Z84" s="67" t="str">
        <f t="shared" si="35"/>
        <v xml:space="preserve"> </v>
      </c>
      <c r="AA84" s="68">
        <f t="shared" si="43"/>
        <v>0</v>
      </c>
      <c r="AB84" s="44">
        <f t="shared" si="44"/>
        <v>0</v>
      </c>
      <c r="AC84" s="69">
        <f t="shared" si="36"/>
        <v>74</v>
      </c>
      <c r="AD84" s="44">
        <f t="shared" si="45"/>
        <v>0</v>
      </c>
      <c r="AF84" s="49">
        <v>74</v>
      </c>
      <c r="AG84" s="49"/>
      <c r="AI84" s="52">
        <v>74</v>
      </c>
      <c r="AJ84" s="52"/>
      <c r="AL84" s="70">
        <v>74</v>
      </c>
      <c r="AM84" s="70"/>
      <c r="AO84" s="58">
        <v>74</v>
      </c>
      <c r="AP84" s="58"/>
      <c r="AR84" s="61">
        <v>74</v>
      </c>
      <c r="AS84" s="61"/>
      <c r="AU84" s="64">
        <v>74</v>
      </c>
      <c r="AV84" s="64"/>
      <c r="AX84" s="71">
        <v>74</v>
      </c>
      <c r="AY84" s="71"/>
    </row>
    <row r="85" spans="1:51" x14ac:dyDescent="0.2">
      <c r="A85" s="43">
        <v>75</v>
      </c>
      <c r="B85" s="44">
        <f t="shared" si="28"/>
        <v>0</v>
      </c>
      <c r="C85" s="72"/>
      <c r="D85" s="46" t="s">
        <v>0</v>
      </c>
      <c r="E85" s="47" t="s">
        <v>0</v>
      </c>
      <c r="F85" s="47" t="s">
        <v>0</v>
      </c>
      <c r="G85" s="48"/>
      <c r="H85" s="49" t="str">
        <f t="shared" si="29"/>
        <v xml:space="preserve"> </v>
      </c>
      <c r="I85" s="50">
        <f t="shared" si="37"/>
        <v>0</v>
      </c>
      <c r="J85" s="51"/>
      <c r="K85" s="52" t="str">
        <f t="shared" si="30"/>
        <v xml:space="preserve"> </v>
      </c>
      <c r="L85" s="53">
        <f t="shared" si="38"/>
        <v>0</v>
      </c>
      <c r="M85" s="54"/>
      <c r="N85" s="55" t="str">
        <f t="shared" si="31"/>
        <v xml:space="preserve"> </v>
      </c>
      <c r="O85" s="56">
        <f t="shared" si="39"/>
        <v>0</v>
      </c>
      <c r="P85" s="57"/>
      <c r="Q85" s="58" t="str">
        <f t="shared" si="32"/>
        <v xml:space="preserve"> </v>
      </c>
      <c r="R85" s="59">
        <f t="shared" si="40"/>
        <v>0</v>
      </c>
      <c r="S85" s="60"/>
      <c r="T85" s="61" t="str">
        <f t="shared" si="33"/>
        <v xml:space="preserve"> </v>
      </c>
      <c r="U85" s="62">
        <f t="shared" si="41"/>
        <v>0</v>
      </c>
      <c r="V85" s="63"/>
      <c r="W85" s="64" t="str">
        <f t="shared" si="34"/>
        <v xml:space="preserve"> </v>
      </c>
      <c r="X85" s="65">
        <f t="shared" si="42"/>
        <v>0</v>
      </c>
      <c r="Y85" s="66"/>
      <c r="Z85" s="67" t="str">
        <f t="shared" si="35"/>
        <v xml:space="preserve"> </v>
      </c>
      <c r="AA85" s="68">
        <f t="shared" si="43"/>
        <v>0</v>
      </c>
      <c r="AB85" s="44">
        <f t="shared" si="44"/>
        <v>0</v>
      </c>
      <c r="AC85" s="69">
        <f t="shared" si="36"/>
        <v>75</v>
      </c>
      <c r="AD85" s="44">
        <f t="shared" si="45"/>
        <v>0</v>
      </c>
      <c r="AF85" s="49">
        <v>75</v>
      </c>
      <c r="AG85" s="49"/>
      <c r="AI85" s="52">
        <v>75</v>
      </c>
      <c r="AJ85" s="52"/>
      <c r="AL85" s="70">
        <v>75</v>
      </c>
      <c r="AM85" s="70"/>
      <c r="AO85" s="58">
        <v>75</v>
      </c>
      <c r="AP85" s="58"/>
      <c r="AR85" s="61">
        <v>75</v>
      </c>
      <c r="AS85" s="61"/>
      <c r="AU85" s="64">
        <v>75</v>
      </c>
      <c r="AV85" s="64"/>
      <c r="AX85" s="71">
        <v>75</v>
      </c>
      <c r="AY85" s="71"/>
    </row>
    <row r="86" spans="1:51" x14ac:dyDescent="0.2">
      <c r="A86" s="43">
        <v>76</v>
      </c>
      <c r="B86" s="44">
        <f t="shared" si="28"/>
        <v>0</v>
      </c>
      <c r="C86" s="72"/>
      <c r="D86" s="46" t="s">
        <v>0</v>
      </c>
      <c r="E86" s="47" t="s">
        <v>0</v>
      </c>
      <c r="F86" s="47" t="s">
        <v>0</v>
      </c>
      <c r="G86" s="48"/>
      <c r="H86" s="49" t="str">
        <f t="shared" si="29"/>
        <v xml:space="preserve"> </v>
      </c>
      <c r="I86" s="50">
        <f t="shared" si="37"/>
        <v>0</v>
      </c>
      <c r="J86" s="51"/>
      <c r="K86" s="52" t="str">
        <f t="shared" si="30"/>
        <v xml:space="preserve"> </v>
      </c>
      <c r="L86" s="53">
        <f t="shared" si="38"/>
        <v>0</v>
      </c>
      <c r="M86" s="54"/>
      <c r="N86" s="55" t="str">
        <f t="shared" si="31"/>
        <v xml:space="preserve"> </v>
      </c>
      <c r="O86" s="56">
        <f t="shared" si="39"/>
        <v>0</v>
      </c>
      <c r="P86" s="57"/>
      <c r="Q86" s="58" t="str">
        <f t="shared" si="32"/>
        <v xml:space="preserve"> </v>
      </c>
      <c r="R86" s="59">
        <f t="shared" si="40"/>
        <v>0</v>
      </c>
      <c r="S86" s="60"/>
      <c r="T86" s="61" t="str">
        <f t="shared" si="33"/>
        <v xml:space="preserve"> </v>
      </c>
      <c r="U86" s="62">
        <f t="shared" si="41"/>
        <v>0</v>
      </c>
      <c r="V86" s="63"/>
      <c r="W86" s="64" t="str">
        <f t="shared" si="34"/>
        <v xml:space="preserve"> </v>
      </c>
      <c r="X86" s="65">
        <f t="shared" si="42"/>
        <v>0</v>
      </c>
      <c r="Y86" s="66"/>
      <c r="Z86" s="67" t="str">
        <f t="shared" si="35"/>
        <v xml:space="preserve"> </v>
      </c>
      <c r="AA86" s="68">
        <f t="shared" si="43"/>
        <v>0</v>
      </c>
      <c r="AB86" s="44">
        <f t="shared" si="44"/>
        <v>0</v>
      </c>
      <c r="AC86" s="69">
        <f t="shared" si="36"/>
        <v>76</v>
      </c>
      <c r="AD86" s="44">
        <f t="shared" si="45"/>
        <v>0</v>
      </c>
      <c r="AF86" s="49">
        <v>76</v>
      </c>
      <c r="AG86" s="49"/>
      <c r="AI86" s="52">
        <v>76</v>
      </c>
      <c r="AJ86" s="52"/>
      <c r="AL86" s="70">
        <v>76</v>
      </c>
      <c r="AM86" s="70"/>
      <c r="AO86" s="58">
        <v>76</v>
      </c>
      <c r="AP86" s="58"/>
      <c r="AR86" s="61">
        <v>76</v>
      </c>
      <c r="AS86" s="61"/>
      <c r="AU86" s="64">
        <v>76</v>
      </c>
      <c r="AV86" s="64"/>
      <c r="AX86" s="71">
        <v>76</v>
      </c>
      <c r="AY86" s="71"/>
    </row>
    <row r="87" spans="1:51" x14ac:dyDescent="0.2">
      <c r="A87" s="43">
        <v>77</v>
      </c>
      <c r="B87" s="44">
        <f t="shared" si="28"/>
        <v>0</v>
      </c>
      <c r="C87" s="72"/>
      <c r="D87" s="46" t="s">
        <v>0</v>
      </c>
      <c r="E87" s="47" t="s">
        <v>0</v>
      </c>
      <c r="F87" s="47" t="s">
        <v>0</v>
      </c>
      <c r="G87" s="48"/>
      <c r="H87" s="49" t="str">
        <f t="shared" si="29"/>
        <v xml:space="preserve"> </v>
      </c>
      <c r="I87" s="50">
        <f t="shared" si="37"/>
        <v>0</v>
      </c>
      <c r="J87" s="51"/>
      <c r="K87" s="52" t="str">
        <f t="shared" si="30"/>
        <v xml:space="preserve"> </v>
      </c>
      <c r="L87" s="53">
        <f t="shared" si="38"/>
        <v>0</v>
      </c>
      <c r="M87" s="54"/>
      <c r="N87" s="55" t="str">
        <f t="shared" si="31"/>
        <v xml:space="preserve"> </v>
      </c>
      <c r="O87" s="56">
        <f t="shared" si="39"/>
        <v>0</v>
      </c>
      <c r="P87" s="57"/>
      <c r="Q87" s="58" t="str">
        <f t="shared" si="32"/>
        <v xml:space="preserve"> </v>
      </c>
      <c r="R87" s="59">
        <f t="shared" si="40"/>
        <v>0</v>
      </c>
      <c r="S87" s="60"/>
      <c r="T87" s="61" t="str">
        <f t="shared" si="33"/>
        <v xml:space="preserve"> </v>
      </c>
      <c r="U87" s="62">
        <f t="shared" si="41"/>
        <v>0</v>
      </c>
      <c r="V87" s="63"/>
      <c r="W87" s="64" t="str">
        <f t="shared" si="34"/>
        <v xml:space="preserve"> </v>
      </c>
      <c r="X87" s="65">
        <f t="shared" si="42"/>
        <v>0</v>
      </c>
      <c r="Y87" s="66"/>
      <c r="Z87" s="67" t="str">
        <f t="shared" si="35"/>
        <v xml:space="preserve"> </v>
      </c>
      <c r="AA87" s="68">
        <f t="shared" si="43"/>
        <v>0</v>
      </c>
      <c r="AB87" s="44">
        <f t="shared" si="44"/>
        <v>0</v>
      </c>
      <c r="AC87" s="69">
        <f t="shared" si="36"/>
        <v>77</v>
      </c>
      <c r="AD87" s="44">
        <f t="shared" si="45"/>
        <v>0</v>
      </c>
      <c r="AF87" s="49">
        <v>77</v>
      </c>
      <c r="AG87" s="49"/>
      <c r="AI87" s="52">
        <v>77</v>
      </c>
      <c r="AJ87" s="52"/>
      <c r="AL87" s="70">
        <v>77</v>
      </c>
      <c r="AM87" s="70"/>
      <c r="AO87" s="58">
        <v>77</v>
      </c>
      <c r="AP87" s="58"/>
      <c r="AR87" s="61">
        <v>77</v>
      </c>
      <c r="AS87" s="61"/>
      <c r="AU87" s="64">
        <v>77</v>
      </c>
      <c r="AV87" s="64"/>
      <c r="AX87" s="71">
        <v>77</v>
      </c>
      <c r="AY87" s="71"/>
    </row>
    <row r="88" spans="1:51" x14ac:dyDescent="0.2">
      <c r="A88" s="43">
        <v>78</v>
      </c>
      <c r="B88" s="44">
        <f t="shared" si="28"/>
        <v>0</v>
      </c>
      <c r="C88" s="72"/>
      <c r="D88" s="46" t="s">
        <v>0</v>
      </c>
      <c r="E88" s="47" t="s">
        <v>0</v>
      </c>
      <c r="F88" s="47" t="s">
        <v>0</v>
      </c>
      <c r="G88" s="48"/>
      <c r="H88" s="49" t="str">
        <f t="shared" si="29"/>
        <v xml:space="preserve"> </v>
      </c>
      <c r="I88" s="50">
        <f t="shared" si="37"/>
        <v>0</v>
      </c>
      <c r="J88" s="51"/>
      <c r="K88" s="52" t="str">
        <f t="shared" si="30"/>
        <v xml:space="preserve"> </v>
      </c>
      <c r="L88" s="53">
        <f t="shared" si="38"/>
        <v>0</v>
      </c>
      <c r="M88" s="54"/>
      <c r="N88" s="55" t="str">
        <f t="shared" si="31"/>
        <v xml:space="preserve"> </v>
      </c>
      <c r="O88" s="56">
        <f t="shared" si="39"/>
        <v>0</v>
      </c>
      <c r="P88" s="57"/>
      <c r="Q88" s="58" t="str">
        <f t="shared" si="32"/>
        <v xml:space="preserve"> </v>
      </c>
      <c r="R88" s="59">
        <f t="shared" si="40"/>
        <v>0</v>
      </c>
      <c r="S88" s="60"/>
      <c r="T88" s="61" t="str">
        <f t="shared" si="33"/>
        <v xml:space="preserve"> </v>
      </c>
      <c r="U88" s="62">
        <f t="shared" si="41"/>
        <v>0</v>
      </c>
      <c r="V88" s="63"/>
      <c r="W88" s="64" t="str">
        <f t="shared" si="34"/>
        <v xml:space="preserve"> </v>
      </c>
      <c r="X88" s="65">
        <f t="shared" si="42"/>
        <v>0</v>
      </c>
      <c r="Y88" s="66"/>
      <c r="Z88" s="67" t="str">
        <f t="shared" si="35"/>
        <v xml:space="preserve"> </v>
      </c>
      <c r="AA88" s="68">
        <f t="shared" si="43"/>
        <v>0</v>
      </c>
      <c r="AB88" s="44">
        <f t="shared" si="44"/>
        <v>0</v>
      </c>
      <c r="AC88" s="69">
        <f t="shared" si="36"/>
        <v>78</v>
      </c>
      <c r="AD88" s="44">
        <f t="shared" si="45"/>
        <v>0</v>
      </c>
      <c r="AF88" s="49">
        <v>78</v>
      </c>
      <c r="AG88" s="49"/>
      <c r="AI88" s="52">
        <v>78</v>
      </c>
      <c r="AJ88" s="52"/>
      <c r="AL88" s="70">
        <v>78</v>
      </c>
      <c r="AM88" s="70"/>
      <c r="AO88" s="58">
        <v>78</v>
      </c>
      <c r="AP88" s="58"/>
      <c r="AR88" s="61">
        <v>78</v>
      </c>
      <c r="AS88" s="61"/>
      <c r="AU88" s="64">
        <v>78</v>
      </c>
      <c r="AV88" s="64"/>
      <c r="AX88" s="71">
        <v>78</v>
      </c>
      <c r="AY88" s="71"/>
    </row>
    <row r="89" spans="1:51" x14ac:dyDescent="0.2">
      <c r="A89" s="43">
        <v>79</v>
      </c>
      <c r="B89" s="44">
        <f t="shared" si="28"/>
        <v>0</v>
      </c>
      <c r="C89" s="72"/>
      <c r="D89" s="46" t="s">
        <v>0</v>
      </c>
      <c r="E89" s="47" t="s">
        <v>0</v>
      </c>
      <c r="F89" s="47" t="s">
        <v>0</v>
      </c>
      <c r="G89" s="48"/>
      <c r="H89" s="49" t="str">
        <f t="shared" si="29"/>
        <v xml:space="preserve"> </v>
      </c>
      <c r="I89" s="50">
        <f t="shared" si="37"/>
        <v>0</v>
      </c>
      <c r="J89" s="51"/>
      <c r="K89" s="52" t="str">
        <f t="shared" si="30"/>
        <v xml:space="preserve"> </v>
      </c>
      <c r="L89" s="53">
        <f t="shared" si="38"/>
        <v>0</v>
      </c>
      <c r="M89" s="54"/>
      <c r="N89" s="55" t="str">
        <f t="shared" si="31"/>
        <v xml:space="preserve"> </v>
      </c>
      <c r="O89" s="56">
        <f t="shared" si="39"/>
        <v>0</v>
      </c>
      <c r="P89" s="57"/>
      <c r="Q89" s="58" t="str">
        <f t="shared" si="32"/>
        <v xml:space="preserve"> </v>
      </c>
      <c r="R89" s="59">
        <f t="shared" si="40"/>
        <v>0</v>
      </c>
      <c r="S89" s="60"/>
      <c r="T89" s="61" t="str">
        <f t="shared" si="33"/>
        <v xml:space="preserve"> </v>
      </c>
      <c r="U89" s="62">
        <f t="shared" si="41"/>
        <v>0</v>
      </c>
      <c r="V89" s="63"/>
      <c r="W89" s="64" t="str">
        <f t="shared" si="34"/>
        <v xml:space="preserve"> </v>
      </c>
      <c r="X89" s="65">
        <f t="shared" si="42"/>
        <v>0</v>
      </c>
      <c r="Y89" s="66"/>
      <c r="Z89" s="67" t="str">
        <f t="shared" si="35"/>
        <v xml:space="preserve"> </v>
      </c>
      <c r="AA89" s="68">
        <f t="shared" si="43"/>
        <v>0</v>
      </c>
      <c r="AB89" s="44">
        <f t="shared" si="44"/>
        <v>0</v>
      </c>
      <c r="AC89" s="69">
        <f t="shared" si="36"/>
        <v>79</v>
      </c>
      <c r="AD89" s="44">
        <f t="shared" si="45"/>
        <v>0</v>
      </c>
      <c r="AF89" s="49">
        <v>79</v>
      </c>
      <c r="AG89" s="49"/>
      <c r="AI89" s="52">
        <v>79</v>
      </c>
      <c r="AJ89" s="52"/>
      <c r="AL89" s="70">
        <v>79</v>
      </c>
      <c r="AM89" s="70"/>
      <c r="AO89" s="58">
        <v>79</v>
      </c>
      <c r="AP89" s="58"/>
      <c r="AR89" s="61">
        <v>79</v>
      </c>
      <c r="AS89" s="61"/>
      <c r="AU89" s="64">
        <v>79</v>
      </c>
      <c r="AV89" s="64"/>
      <c r="AX89" s="71">
        <v>79</v>
      </c>
      <c r="AY89" s="71"/>
    </row>
    <row r="90" spans="1:51" ht="13.5" thickBot="1" x14ac:dyDescent="0.25">
      <c r="A90" s="43">
        <v>80</v>
      </c>
      <c r="B90" s="73">
        <f>AB90</f>
        <v>0</v>
      </c>
      <c r="C90" s="74"/>
      <c r="D90" s="75"/>
      <c r="E90" s="76"/>
      <c r="F90" s="76"/>
      <c r="G90" s="77"/>
      <c r="H90" s="49" t="str">
        <f t="shared" si="29"/>
        <v xml:space="preserve"> </v>
      </c>
      <c r="I90" s="189">
        <f t="shared" si="37"/>
        <v>0</v>
      </c>
      <c r="J90" s="79"/>
      <c r="K90" s="80" t="str">
        <f t="shared" si="30"/>
        <v xml:space="preserve"> </v>
      </c>
      <c r="L90" s="190">
        <f t="shared" si="38"/>
        <v>0</v>
      </c>
      <c r="M90" s="81"/>
      <c r="N90" s="82" t="str">
        <f t="shared" si="31"/>
        <v xml:space="preserve"> </v>
      </c>
      <c r="O90" s="191">
        <f t="shared" si="39"/>
        <v>0</v>
      </c>
      <c r="P90" s="83"/>
      <c r="Q90" s="84" t="str">
        <f t="shared" si="32"/>
        <v xml:space="preserve"> </v>
      </c>
      <c r="R90" s="192">
        <f t="shared" si="40"/>
        <v>0</v>
      </c>
      <c r="S90" s="85"/>
      <c r="T90" s="86" t="str">
        <f t="shared" si="33"/>
        <v xml:space="preserve"> </v>
      </c>
      <c r="U90" s="193">
        <f t="shared" si="41"/>
        <v>0</v>
      </c>
      <c r="V90" s="87"/>
      <c r="W90" s="64" t="str">
        <f t="shared" si="34"/>
        <v xml:space="preserve"> </v>
      </c>
      <c r="X90" s="194">
        <f t="shared" si="42"/>
        <v>0</v>
      </c>
      <c r="Y90" s="88"/>
      <c r="Z90" s="67" t="str">
        <f t="shared" si="35"/>
        <v xml:space="preserve"> </v>
      </c>
      <c r="AA90" s="195">
        <f t="shared" si="43"/>
        <v>0</v>
      </c>
      <c r="AB90" s="44">
        <f t="shared" si="44"/>
        <v>0</v>
      </c>
      <c r="AC90" s="89">
        <f t="shared" si="36"/>
        <v>80</v>
      </c>
      <c r="AD90" s="44">
        <f t="shared" si="45"/>
        <v>0</v>
      </c>
      <c r="AF90" s="90">
        <v>80</v>
      </c>
      <c r="AG90" s="90"/>
      <c r="AI90" s="91">
        <v>80</v>
      </c>
      <c r="AJ90" s="91"/>
      <c r="AL90" s="92">
        <v>80</v>
      </c>
      <c r="AM90" s="92"/>
      <c r="AO90" s="93">
        <v>80</v>
      </c>
      <c r="AP90" s="93"/>
      <c r="AR90" s="94">
        <v>80</v>
      </c>
      <c r="AS90" s="94"/>
      <c r="AU90" s="64">
        <v>80</v>
      </c>
      <c r="AV90" s="95"/>
      <c r="AX90" s="71">
        <v>80</v>
      </c>
      <c r="AY90" s="96"/>
    </row>
    <row r="91" spans="1:51" x14ac:dyDescent="0.2">
      <c r="H91" s="97" t="str">
        <f t="shared" si="29"/>
        <v xml:space="preserve"> </v>
      </c>
      <c r="I91" s="101"/>
      <c r="K91" s="97" t="str">
        <f t="shared" si="30"/>
        <v xml:space="preserve"> </v>
      </c>
      <c r="L91" s="101"/>
      <c r="N91" s="97" t="str">
        <f t="shared" si="31"/>
        <v xml:space="preserve"> </v>
      </c>
      <c r="O91" s="101"/>
      <c r="Q91" s="97" t="str">
        <f t="shared" si="32"/>
        <v xml:space="preserve"> </v>
      </c>
      <c r="R91" s="101"/>
      <c r="T91" s="97" t="str">
        <f t="shared" si="33"/>
        <v xml:space="preserve"> </v>
      </c>
      <c r="U91" s="101"/>
      <c r="W91" s="97" t="str">
        <f t="shared" si="34"/>
        <v xml:space="preserve"> </v>
      </c>
      <c r="X91" s="101"/>
      <c r="Z91" s="97" t="str">
        <f t="shared" si="35"/>
        <v xml:space="preserve"> </v>
      </c>
      <c r="AA91" s="101"/>
      <c r="AB91" s="100"/>
      <c r="AD91" s="99"/>
    </row>
    <row r="92" spans="1:51" x14ac:dyDescent="0.2">
      <c r="B92" s="100">
        <f>AB92</f>
        <v>0</v>
      </c>
      <c r="H92" s="101" t="str">
        <f>IF(SUMIF(AG$11:AG$110,$C92,AF$11:AF$110)=0," ",SUMIF(AG$11:AG$110,$C92,AF$11:AF$110))</f>
        <v xml:space="preserve"> </v>
      </c>
      <c r="I92" s="101">
        <f>IF(H92=" ",0,IF(H92=1,30,IF(H92=2,28,IF(H92=3,26,IF(H92=4,24,IF(H92=5,22,IF(AND(H92&gt;5,H92&lt;25),26-H92,2)))))))</f>
        <v>0</v>
      </c>
      <c r="K92" s="101" t="str">
        <f>IF(SUMIF(AJ$11:AJ$111,$C92,AI$11:AI$111)=0," ",SUMIF(AJ$11:AJ$111,$C92,AI$11:AI$111))</f>
        <v xml:space="preserve"> </v>
      </c>
      <c r="L92" s="101">
        <f>IF(K92=" ",0,IF(K92=1,30,IF(K92=2,28,IF(K92=3,26,IF(K92=4,24,IF(K92=5,22,IF(AND(K92&gt;5,K92&lt;25),26-K92,2)))))))</f>
        <v>0</v>
      </c>
      <c r="M92" s="102"/>
      <c r="N92" s="101" t="str">
        <f>IF(SUMIF(AM$11:AM$111,$C92,AL$11:AL$111)=0," ",SUMIF(AM$11:AM$111,$C92,AL$11:AL$111))</f>
        <v xml:space="preserve"> </v>
      </c>
      <c r="O92" s="101">
        <f>IF(N92=" ",0,IF(N92=1,30,IF(N92=2,28,IF(N92=3,26,IF(N92=4,24,IF(N92=5,22,IF(AND(N92&gt;5,N92&lt;25),26-N92,2)))))))</f>
        <v>0</v>
      </c>
      <c r="P92" s="102"/>
      <c r="Q92" s="101" t="str">
        <f>IF(SUMIF(AP$11:AP$111,$C92,AO$11:AO$111)=0," ",SUMIF(AP$11:AP$111,$C92,AO$11:AO$111))</f>
        <v xml:space="preserve"> </v>
      </c>
      <c r="R92" s="101">
        <f>IF(Q92=" ",0,IF(Q92=1,30,IF(Q92=2,28,IF(Q92=3,26,IF(Q92=4,24,IF(Q92=5,22,IF(AND(Q92&gt;5,Q92&lt;25),26-Q92,2)))))))</f>
        <v>0</v>
      </c>
      <c r="S92" s="102"/>
      <c r="T92" s="101" t="str">
        <f>IF(SUMIF(AS$11:AS$111,$C92,AR$11:AR$111)=0," ",SUMIF(AS$11:AS$111,$C92,AR$11:AR$111))</f>
        <v xml:space="preserve"> </v>
      </c>
      <c r="U92" s="101">
        <f>IF(T92=" ",0,IF(T92=1,30,IF(T92=2,28,IF(T92=3,26,IF(T92=4,24,IF(T92=5,22,IF(AND(T92&gt;5,T92&lt;25),26-T92,2)))))))</f>
        <v>0</v>
      </c>
      <c r="V92" s="102"/>
      <c r="W92" s="101" t="str">
        <f>IF(SUMIF(AV$11:AV$111,$C92,AU$11:AU$111)=0," ",SUMIF(AV$11:AV$111,$C92,AU$11:AU$111))</f>
        <v xml:space="preserve"> </v>
      </c>
      <c r="X92" s="101">
        <f>IF(W92=" ",0,IF(W92=1,30,IF(W92=2,28,IF(W92=3,26,IF(W92=4,24,IF(W92=5,22,IF(AND(W92&gt;5,W92&lt;25),26-W92,2)))))))</f>
        <v>0</v>
      </c>
      <c r="Y92" s="102"/>
      <c r="Z92" s="101" t="str">
        <f>IF(SUMIF(AY$11:AY$111,$C92,AX$11:AX$111)=0," ",SUMIF(AY$11:AY$111,$C92,AX$11:AX$111))</f>
        <v xml:space="preserve"> </v>
      </c>
      <c r="AA92" s="101">
        <f>IF(Z92=" ",0,IF(Z92=1,30,IF(Z92=2,28,IF(Z92=3,26,IF(Z92=4,24,IF(Z92=5,22,IF(AND(Z92&gt;5,Z92&lt;25),26-Z92,2)))))))</f>
        <v>0</v>
      </c>
      <c r="AB92" s="100">
        <f>I92+L92+O92+R92+U92+X92+AA92</f>
        <v>0</v>
      </c>
      <c r="AD92" s="100">
        <f>AB92-MIN(I92,L92,O92,R92,U92,X92,AA92)</f>
        <v>0</v>
      </c>
    </row>
    <row r="94" spans="1:51" x14ac:dyDescent="0.2">
      <c r="M94" s="103"/>
    </row>
    <row r="100" spans="1:51" ht="20.25" x14ac:dyDescent="0.3">
      <c r="A100" s="104"/>
      <c r="B100" s="104"/>
      <c r="C100" s="104" t="s">
        <v>95</v>
      </c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6"/>
      <c r="V100" s="6"/>
      <c r="W100" s="6"/>
      <c r="X100" s="6"/>
      <c r="Y100" s="6"/>
      <c r="Z100" s="6"/>
      <c r="AA100" s="6"/>
      <c r="AB100" s="6"/>
      <c r="AC100" s="6"/>
    </row>
    <row r="101" spans="1:51" ht="18" x14ac:dyDescent="0.25">
      <c r="AF101" s="267" t="s">
        <v>1</v>
      </c>
      <c r="AG101" s="267"/>
      <c r="AH101" s="267"/>
      <c r="AI101" s="267"/>
      <c r="AJ101" s="267"/>
      <c r="AK101" s="267"/>
      <c r="AL101" s="267"/>
      <c r="AM101" s="267"/>
      <c r="AN101" s="267"/>
      <c r="AO101" s="267"/>
      <c r="AP101" s="267"/>
      <c r="AQ101" s="267"/>
      <c r="AR101" s="267"/>
      <c r="AS101" s="267"/>
      <c r="AT101" s="267"/>
      <c r="AU101" s="267"/>
      <c r="AV101" s="267"/>
      <c r="AW101" s="267"/>
      <c r="AX101" s="267"/>
      <c r="AY101" s="267"/>
    </row>
    <row r="103" spans="1:51" ht="15" x14ac:dyDescent="0.25">
      <c r="D103" s="105" t="s">
        <v>43</v>
      </c>
      <c r="E103" s="106">
        <v>2012</v>
      </c>
    </row>
    <row r="104" spans="1:51" ht="15" x14ac:dyDescent="0.25">
      <c r="D104" s="105" t="s">
        <v>44</v>
      </c>
    </row>
    <row r="105" spans="1:51" ht="13.5" thickBot="1" x14ac:dyDescent="0.25"/>
    <row r="106" spans="1:51" x14ac:dyDescent="0.2">
      <c r="A106" s="11"/>
      <c r="B106" s="11"/>
      <c r="G106" s="261" t="s">
        <v>70</v>
      </c>
      <c r="H106" s="261"/>
      <c r="I106" s="261"/>
      <c r="J106" s="262" t="s">
        <v>72</v>
      </c>
      <c r="K106" s="262"/>
      <c r="L106" s="262"/>
      <c r="M106" s="263" t="s">
        <v>73</v>
      </c>
      <c r="N106" s="263"/>
      <c r="O106" s="263"/>
      <c r="P106" s="264" t="s">
        <v>74</v>
      </c>
      <c r="Q106" s="264"/>
      <c r="R106" s="264"/>
      <c r="S106" s="265" t="s">
        <v>75</v>
      </c>
      <c r="T106" s="265"/>
      <c r="U106" s="265"/>
      <c r="V106" s="266" t="s">
        <v>76</v>
      </c>
      <c r="W106" s="266"/>
      <c r="X106" s="266"/>
      <c r="Y106" s="268" t="s">
        <v>77</v>
      </c>
      <c r="Z106" s="268"/>
      <c r="AA106" s="268"/>
      <c r="AB106" s="11"/>
      <c r="AC106" s="11"/>
    </row>
    <row r="107" spans="1:51" x14ac:dyDescent="0.2">
      <c r="A107" s="11"/>
      <c r="B107" s="11"/>
      <c r="G107" s="254" t="s">
        <v>71</v>
      </c>
      <c r="H107" s="254"/>
      <c r="I107" s="254"/>
      <c r="J107" s="255" t="s">
        <v>2</v>
      </c>
      <c r="K107" s="255"/>
      <c r="L107" s="255"/>
      <c r="M107" s="256" t="s">
        <v>67</v>
      </c>
      <c r="N107" s="256"/>
      <c r="O107" s="256"/>
      <c r="P107" s="257" t="s">
        <v>65</v>
      </c>
      <c r="Q107" s="257"/>
      <c r="R107" s="257"/>
      <c r="S107" s="258" t="s">
        <v>66</v>
      </c>
      <c r="T107" s="258"/>
      <c r="U107" s="258"/>
      <c r="V107" s="259" t="s">
        <v>5</v>
      </c>
      <c r="W107" s="259"/>
      <c r="X107" s="259"/>
      <c r="Y107" s="247" t="s">
        <v>7</v>
      </c>
      <c r="Z107" s="247"/>
      <c r="AA107" s="247"/>
      <c r="AB107" s="11"/>
      <c r="AC107" s="11"/>
    </row>
    <row r="108" spans="1:51" ht="13.5" thickBot="1" x14ac:dyDescent="0.25">
      <c r="A108" s="11"/>
      <c r="B108" s="11"/>
      <c r="G108" s="248">
        <v>43134</v>
      </c>
      <c r="H108" s="248"/>
      <c r="I108" s="248"/>
      <c r="J108" s="249">
        <v>43169</v>
      </c>
      <c r="K108" s="249"/>
      <c r="L108" s="249"/>
      <c r="M108" s="250">
        <v>43204</v>
      </c>
      <c r="N108" s="250"/>
      <c r="O108" s="250"/>
      <c r="P108" s="251">
        <v>43225</v>
      </c>
      <c r="Q108" s="251"/>
      <c r="R108" s="251"/>
      <c r="S108" s="260">
        <v>43232</v>
      </c>
      <c r="T108" s="260"/>
      <c r="U108" s="260"/>
      <c r="V108" s="252">
        <v>43260</v>
      </c>
      <c r="W108" s="252"/>
      <c r="X108" s="252"/>
      <c r="Y108" s="253">
        <v>43267</v>
      </c>
      <c r="Z108" s="253"/>
      <c r="AA108" s="253"/>
      <c r="AB108" s="11"/>
      <c r="AC108" s="11"/>
    </row>
    <row r="109" spans="1:51" ht="101.25" thickBot="1" x14ac:dyDescent="0.25">
      <c r="A109" s="15" t="s">
        <v>9</v>
      </c>
      <c r="B109" s="16" t="s">
        <v>10</v>
      </c>
      <c r="C109" s="17" t="s">
        <v>11</v>
      </c>
      <c r="D109" s="17" t="s">
        <v>12</v>
      </c>
      <c r="E109" s="17" t="s">
        <v>13</v>
      </c>
      <c r="F109" s="17" t="s">
        <v>14</v>
      </c>
      <c r="G109" s="18" t="s">
        <v>15</v>
      </c>
      <c r="H109" s="107" t="s">
        <v>16</v>
      </c>
      <c r="I109" s="20" t="s">
        <v>17</v>
      </c>
      <c r="J109" s="21" t="s">
        <v>45</v>
      </c>
      <c r="K109" s="22" t="s">
        <v>19</v>
      </c>
      <c r="L109" s="23" t="s">
        <v>20</v>
      </c>
      <c r="M109" s="24" t="s">
        <v>21</v>
      </c>
      <c r="N109" s="25" t="s">
        <v>22</v>
      </c>
      <c r="O109" s="26" t="s">
        <v>23</v>
      </c>
      <c r="P109" s="27" t="s">
        <v>24</v>
      </c>
      <c r="Q109" s="108" t="s">
        <v>25</v>
      </c>
      <c r="R109" s="29" t="s">
        <v>26</v>
      </c>
      <c r="S109" s="30" t="s">
        <v>27</v>
      </c>
      <c r="T109" s="109" t="s">
        <v>28</v>
      </c>
      <c r="U109" s="32" t="s">
        <v>29</v>
      </c>
      <c r="V109" s="33" t="s">
        <v>30</v>
      </c>
      <c r="W109" s="34" t="s">
        <v>31</v>
      </c>
      <c r="X109" s="35" t="s">
        <v>32</v>
      </c>
      <c r="Y109" s="36" t="s">
        <v>78</v>
      </c>
      <c r="Z109" s="37" t="s">
        <v>41</v>
      </c>
      <c r="AA109" s="38" t="s">
        <v>79</v>
      </c>
      <c r="AB109" s="16" t="s">
        <v>10</v>
      </c>
      <c r="AC109" s="39" t="s">
        <v>33</v>
      </c>
      <c r="AD109" s="16" t="s">
        <v>34</v>
      </c>
      <c r="AF109" s="19" t="s">
        <v>16</v>
      </c>
      <c r="AG109" s="19" t="s">
        <v>35</v>
      </c>
      <c r="AI109" s="22" t="s">
        <v>19</v>
      </c>
      <c r="AJ109" s="22" t="s">
        <v>36</v>
      </c>
      <c r="AL109" s="41" t="s">
        <v>22</v>
      </c>
      <c r="AM109" s="41" t="s">
        <v>37</v>
      </c>
      <c r="AO109" s="28" t="s">
        <v>25</v>
      </c>
      <c r="AP109" s="28" t="s">
        <v>38</v>
      </c>
      <c r="AR109" s="31" t="s">
        <v>28</v>
      </c>
      <c r="AS109" s="31" t="s">
        <v>39</v>
      </c>
      <c r="AU109" s="34" t="s">
        <v>31</v>
      </c>
      <c r="AV109" s="34" t="s">
        <v>40</v>
      </c>
      <c r="AX109" s="42" t="s">
        <v>41</v>
      </c>
      <c r="AY109" s="42" t="s">
        <v>42</v>
      </c>
    </row>
    <row r="110" spans="1:51" x14ac:dyDescent="0.2">
      <c r="A110" s="43">
        <v>1</v>
      </c>
      <c r="B110" s="44">
        <f>AB110</f>
        <v>30</v>
      </c>
      <c r="C110" s="72"/>
      <c r="D110" s="46" t="s">
        <v>238</v>
      </c>
      <c r="E110" s="47" t="s">
        <v>107</v>
      </c>
      <c r="F110" s="47" t="s">
        <v>97</v>
      </c>
      <c r="G110" s="48">
        <v>1</v>
      </c>
      <c r="H110" s="110">
        <v>1</v>
      </c>
      <c r="I110" s="50">
        <f>IF(H110=" ",0,IF(H110=1,30,IF(H110=2,28,IF(H110=3,26,IF(H110=4,24,IF(H110=5,22,IF(AND(H110&gt;5,H110&lt;25),26-H110,2)))))))</f>
        <v>30</v>
      </c>
      <c r="J110" s="51" t="s">
        <v>0</v>
      </c>
      <c r="K110" s="111" t="str">
        <f>IF(SUMIF(AJ$110:AJ$128,$C110,AI$110:AI$128)=0," ",SUMIF(AJ$110:AJ$128,$C110,AI$110:AI$128))</f>
        <v xml:space="preserve"> </v>
      </c>
      <c r="L110" s="53">
        <f>IF(K110=" ",0,IF(K110=1,30,IF(K110=2,28,IF(K110=3,26,IF(K110=4,24,IF(K110=5,22,IF(AND(K110&gt;5,K110&lt;25),26-K110,2)))))))</f>
        <v>0</v>
      </c>
      <c r="M110" s="54" t="s">
        <v>0</v>
      </c>
      <c r="N110" s="112" t="str">
        <f t="shared" ref="N110:N129" si="46">IF(SUMIF(AM$110:AM$128,$C110,AL$110:AL$128)=0," ",SUMIF(AM$110:AM$128,$C110,AL$110:AL$128))</f>
        <v xml:space="preserve"> </v>
      </c>
      <c r="O110" s="113">
        <f>IF(N110=" ",0,IF(N110=1,30,IF(N110=2,28,IF(N110=3,26,IF(N110=4,24,IF(N110=5,22,IF(AND(N110&gt;5,N110&lt;25),26-N110,2)))))))</f>
        <v>0</v>
      </c>
      <c r="P110" s="57" t="s">
        <v>0</v>
      </c>
      <c r="Q110" s="114" t="str">
        <f t="shared" ref="Q110:Q129" si="47">IF(SUMIF(AP$110:AP$128,$C110,AO$110:AO$128)=0," ",SUMIF(AP$110:AP$128,$C110,AO$110:AO$128))</f>
        <v xml:space="preserve"> </v>
      </c>
      <c r="R110" s="59">
        <f>IF(Q110=" ",0,IF(Q110=1,30,IF(Q110=2,28,IF(Q110=3,26,IF(Q110=4,24,IF(Q110=5,22,IF(AND(Q110&gt;5,Q110&lt;25),26-Q110,2)))))))</f>
        <v>0</v>
      </c>
      <c r="S110" s="60" t="s">
        <v>0</v>
      </c>
      <c r="T110" s="115" t="str">
        <f t="shared" ref="T110:T129" si="48">IF(SUMIF(AS$110:AS$128,$C110,AR$110:AR$128)=0," ",SUMIF(AS$110:AS$128,$C110,AR$110:AR$128))</f>
        <v xml:space="preserve"> </v>
      </c>
      <c r="U110" s="62">
        <f>IF(T110=" ",0,IF(T110=1,30,IF(T110=2,28,IF(T110=3,26,IF(T110=4,24,IF(T110=5,22,IF(AND(T110&gt;5,T110&lt;25),26-T110,2)))))))</f>
        <v>0</v>
      </c>
      <c r="V110" s="63" t="s">
        <v>0</v>
      </c>
      <c r="W110" s="64" t="str">
        <f t="shared" ref="W110:W128" si="49">IF(SUMIF(AV$110:AV$128,$C110,AU$110:AU$128)=0," ",SUMIF(AV$110:AV$128,$C110,AU$110:AU$128))</f>
        <v xml:space="preserve"> </v>
      </c>
      <c r="X110" s="65">
        <f>IF(W110=" ",0,IF(W110=1,30,IF(W110=2,28,IF(W110=3,26,IF(W110=4,24,IF(W110=5,22,IF(AND(W110&gt;5,W110&lt;25),26-W110,2)))))))</f>
        <v>0</v>
      </c>
      <c r="Y110" s="66" t="s">
        <v>0</v>
      </c>
      <c r="Z110" s="67" t="str">
        <f t="shared" ref="Z110:Z128" si="50">IF(SUMIF(AY$110:AY$128,$C110,AX$110:AX$128)=0," ",SUMIF(AY$110:AY$128,$C110,AX$110:AX$128))</f>
        <v xml:space="preserve"> </v>
      </c>
      <c r="AA110" s="116">
        <f>IF(Z110=" ",0,IF(Z110=1,30,IF(Z110=2,28,IF(Z110=3,26,IF(Z110=4,24,IF(Z110=5,22,IF(AND(Z110&gt;5,Z110&lt;25),26-Z110,2)))))))</f>
        <v>0</v>
      </c>
      <c r="AB110" s="44">
        <f>I110+L110+O110+R110+U110+X110+AA110</f>
        <v>30</v>
      </c>
      <c r="AC110" s="69">
        <f t="shared" ref="AC110:AC128" si="51">A110</f>
        <v>1</v>
      </c>
      <c r="AD110" s="44">
        <f>AB110-MIN(I110,L110,O110,R110,U110,X110,AA110)</f>
        <v>30</v>
      </c>
      <c r="AF110" s="49">
        <v>1</v>
      </c>
      <c r="AG110" s="49"/>
      <c r="AI110" s="52">
        <v>1</v>
      </c>
      <c r="AJ110" s="52"/>
      <c r="AL110" s="70">
        <v>1</v>
      </c>
      <c r="AM110" s="70"/>
      <c r="AO110" s="58">
        <v>1</v>
      </c>
      <c r="AP110" s="58"/>
      <c r="AR110" s="61">
        <v>1</v>
      </c>
      <c r="AS110" s="61"/>
      <c r="AU110" s="64">
        <v>1</v>
      </c>
      <c r="AV110" s="64"/>
      <c r="AX110" s="71">
        <v>1</v>
      </c>
      <c r="AY110" s="71"/>
    </row>
    <row r="111" spans="1:51" x14ac:dyDescent="0.2">
      <c r="A111" s="43">
        <v>2</v>
      </c>
      <c r="B111" s="44">
        <f>AB111</f>
        <v>0</v>
      </c>
      <c r="C111" s="72"/>
      <c r="D111" s="46"/>
      <c r="E111" s="47"/>
      <c r="F111" s="47"/>
      <c r="G111" s="48"/>
      <c r="H111" s="49" t="str">
        <f t="shared" ref="H111:H129" si="52">IF(SUMIF(AG$110:AG$128,$C111,AF$110:AF$128)=0," ",SUMIF(AG$110:AG$128,$C111,AF$110:AF$128))</f>
        <v xml:space="preserve"> </v>
      </c>
      <c r="I111" s="50">
        <f t="shared" ref="I111:I128" si="53">IF(H111=" ",0,IF(H111=1,30,IF(H111=2,28,IF(H111=3,26,IF(H111=4,24,IF(H111=5,22,IF(AND(H111&gt;5,H111&lt;25),26-H111,2)))))))</f>
        <v>0</v>
      </c>
      <c r="J111" s="51" t="s">
        <v>0</v>
      </c>
      <c r="K111" s="52" t="s">
        <v>0</v>
      </c>
      <c r="L111" s="53">
        <f t="shared" ref="L111:L128" si="54">IF(K111=" ",0,IF(K111=1,30,IF(K111=2,28,IF(K111=3,26,IF(K111=4,24,IF(K111=5,22,IF(AND(K111&gt;5,K111&lt;25),26-K111,2)))))))</f>
        <v>0</v>
      </c>
      <c r="M111" s="54" t="s">
        <v>0</v>
      </c>
      <c r="N111" s="55" t="str">
        <f t="shared" si="46"/>
        <v xml:space="preserve"> </v>
      </c>
      <c r="O111" s="113">
        <f t="shared" ref="O111:O128" si="55">IF(N111=" ",0,IF(N111=1,30,IF(N111=2,28,IF(N111=3,26,IF(N111=4,24,IF(N111=5,22,IF(AND(N111&gt;5,N111&lt;25),26-N111,2)))))))</f>
        <v>0</v>
      </c>
      <c r="P111" s="57" t="s">
        <v>0</v>
      </c>
      <c r="Q111" s="58" t="str">
        <f t="shared" si="47"/>
        <v xml:space="preserve"> </v>
      </c>
      <c r="R111" s="59">
        <f t="shared" ref="R111:R128" si="56">IF(Q111=" ",0,IF(Q111=1,30,IF(Q111=2,28,IF(Q111=3,26,IF(Q111=4,24,IF(Q111=5,22,IF(AND(Q111&gt;5,Q111&lt;25),26-Q111,2)))))))</f>
        <v>0</v>
      </c>
      <c r="S111" s="60" t="s">
        <v>0</v>
      </c>
      <c r="T111" s="61" t="str">
        <f t="shared" si="48"/>
        <v xml:space="preserve"> </v>
      </c>
      <c r="U111" s="62">
        <f t="shared" ref="U111:U128" si="57">IF(T111=" ",0,IF(T111=1,30,IF(T111=2,28,IF(T111=3,26,IF(T111=4,24,IF(T111=5,22,IF(AND(T111&gt;5,T111&lt;25),26-T111,2)))))))</f>
        <v>0</v>
      </c>
      <c r="V111" s="63" t="s">
        <v>0</v>
      </c>
      <c r="W111" s="64" t="str">
        <f t="shared" si="49"/>
        <v xml:space="preserve"> </v>
      </c>
      <c r="X111" s="65">
        <f t="shared" ref="X111:X128" si="58">IF(W111=" ",0,IF(W111=1,30,IF(W111=2,28,IF(W111=3,26,IF(W111=4,24,IF(W111=5,22,IF(AND(W111&gt;5,W111&lt;25),26-W111,2)))))))</f>
        <v>0</v>
      </c>
      <c r="Y111" s="66" t="s">
        <v>0</v>
      </c>
      <c r="Z111" s="67" t="str">
        <f t="shared" si="50"/>
        <v xml:space="preserve"> </v>
      </c>
      <c r="AA111" s="116">
        <f t="shared" ref="AA111:AA128" si="59">IF(Z111=" ",0,IF(Z111=1,30,IF(Z111=2,28,IF(Z111=3,26,IF(Z111=4,24,IF(Z111=5,22,IF(AND(Z111&gt;5,Z111&lt;25),26-Z111,2)))))))</f>
        <v>0</v>
      </c>
      <c r="AB111" s="44">
        <f t="shared" ref="AB111:AB128" si="60">I111+L111+O111+R111+U111+X111+AA111</f>
        <v>0</v>
      </c>
      <c r="AC111" s="69">
        <f t="shared" si="51"/>
        <v>2</v>
      </c>
      <c r="AD111" s="44">
        <f t="shared" ref="AD111:AD128" si="61">AB111-MIN(I111,L111,O111,R111,U111,X111,AA111)</f>
        <v>0</v>
      </c>
      <c r="AF111" s="49">
        <v>2</v>
      </c>
      <c r="AG111" s="49"/>
      <c r="AI111" s="52">
        <v>2</v>
      </c>
      <c r="AJ111" s="52"/>
      <c r="AL111" s="70">
        <v>2</v>
      </c>
      <c r="AM111" s="70"/>
      <c r="AO111" s="58">
        <v>2</v>
      </c>
      <c r="AP111" s="58"/>
      <c r="AR111" s="61">
        <v>2</v>
      </c>
      <c r="AS111" s="61"/>
      <c r="AU111" s="64">
        <v>2</v>
      </c>
      <c r="AV111" s="64"/>
      <c r="AX111" s="71">
        <v>2</v>
      </c>
      <c r="AY111" s="71"/>
    </row>
    <row r="112" spans="1:51" x14ac:dyDescent="0.2">
      <c r="A112" s="43">
        <v>3</v>
      </c>
      <c r="B112" s="44">
        <f>AB112</f>
        <v>0</v>
      </c>
      <c r="C112" s="72"/>
      <c r="D112" s="46"/>
      <c r="E112" s="47"/>
      <c r="F112" s="47"/>
      <c r="G112" s="48" t="s">
        <v>0</v>
      </c>
      <c r="H112" s="49" t="str">
        <f t="shared" si="52"/>
        <v xml:space="preserve"> </v>
      </c>
      <c r="I112" s="50">
        <f t="shared" si="53"/>
        <v>0</v>
      </c>
      <c r="J112" s="51" t="s">
        <v>0</v>
      </c>
      <c r="K112" s="52" t="str">
        <f t="shared" ref="K112:K129" si="62">IF(SUMIF(AJ$110:AJ$128,$C112,AI$110:AI$128)=0," ",SUMIF(AJ$110:AJ$128,$C112,AI$110:AI$128))</f>
        <v xml:space="preserve"> </v>
      </c>
      <c r="L112" s="53">
        <f t="shared" si="54"/>
        <v>0</v>
      </c>
      <c r="M112" s="54" t="s">
        <v>0</v>
      </c>
      <c r="N112" s="55" t="str">
        <f t="shared" si="46"/>
        <v xml:space="preserve"> </v>
      </c>
      <c r="O112" s="113">
        <f t="shared" si="55"/>
        <v>0</v>
      </c>
      <c r="P112" s="57" t="s">
        <v>0</v>
      </c>
      <c r="Q112" s="58" t="str">
        <f t="shared" si="47"/>
        <v xml:space="preserve"> </v>
      </c>
      <c r="R112" s="59">
        <f t="shared" si="56"/>
        <v>0</v>
      </c>
      <c r="S112" s="60" t="s">
        <v>0</v>
      </c>
      <c r="T112" s="61" t="str">
        <f t="shared" si="48"/>
        <v xml:space="preserve"> </v>
      </c>
      <c r="U112" s="62">
        <f t="shared" si="57"/>
        <v>0</v>
      </c>
      <c r="V112" s="63"/>
      <c r="W112" s="64" t="str">
        <f t="shared" si="49"/>
        <v xml:space="preserve"> </v>
      </c>
      <c r="X112" s="65">
        <f t="shared" si="58"/>
        <v>0</v>
      </c>
      <c r="Y112" s="66"/>
      <c r="Z112" s="67" t="str">
        <f t="shared" si="50"/>
        <v xml:space="preserve"> </v>
      </c>
      <c r="AA112" s="116">
        <f t="shared" si="59"/>
        <v>0</v>
      </c>
      <c r="AB112" s="44">
        <f t="shared" si="60"/>
        <v>0</v>
      </c>
      <c r="AC112" s="69">
        <f t="shared" si="51"/>
        <v>3</v>
      </c>
      <c r="AD112" s="44">
        <f t="shared" si="61"/>
        <v>0</v>
      </c>
      <c r="AF112" s="49">
        <v>3</v>
      </c>
      <c r="AG112" s="49"/>
      <c r="AI112" s="52">
        <v>3</v>
      </c>
      <c r="AJ112" s="52"/>
      <c r="AL112" s="70">
        <v>3</v>
      </c>
      <c r="AM112" s="70"/>
      <c r="AO112" s="58">
        <v>3</v>
      </c>
      <c r="AP112" s="58"/>
      <c r="AR112" s="61">
        <v>3</v>
      </c>
      <c r="AS112" s="61"/>
      <c r="AU112" s="64">
        <v>3</v>
      </c>
      <c r="AV112" s="64"/>
      <c r="AX112" s="71">
        <v>3</v>
      </c>
      <c r="AY112" s="71"/>
    </row>
    <row r="113" spans="1:51" x14ac:dyDescent="0.2">
      <c r="A113" s="43">
        <v>4</v>
      </c>
      <c r="B113" s="44">
        <f>AB113</f>
        <v>0</v>
      </c>
      <c r="C113" s="72"/>
      <c r="D113" s="46"/>
      <c r="E113" s="47"/>
      <c r="F113" s="47"/>
      <c r="G113" s="48"/>
      <c r="H113" s="117" t="str">
        <f t="shared" si="52"/>
        <v xml:space="preserve"> </v>
      </c>
      <c r="I113" s="50">
        <f t="shared" si="53"/>
        <v>0</v>
      </c>
      <c r="J113" s="51" t="s">
        <v>0</v>
      </c>
      <c r="K113" s="52" t="str">
        <f t="shared" si="62"/>
        <v xml:space="preserve"> </v>
      </c>
      <c r="L113" s="53">
        <f t="shared" si="54"/>
        <v>0</v>
      </c>
      <c r="M113" s="54" t="s">
        <v>0</v>
      </c>
      <c r="N113" s="55" t="str">
        <f t="shared" si="46"/>
        <v xml:space="preserve"> </v>
      </c>
      <c r="O113" s="113">
        <f t="shared" si="55"/>
        <v>0</v>
      </c>
      <c r="P113" s="57" t="s">
        <v>0</v>
      </c>
      <c r="Q113" s="58" t="str">
        <f t="shared" si="47"/>
        <v xml:space="preserve"> </v>
      </c>
      <c r="R113" s="59">
        <f t="shared" si="56"/>
        <v>0</v>
      </c>
      <c r="S113" s="60" t="s">
        <v>0</v>
      </c>
      <c r="T113" s="61" t="str">
        <f t="shared" si="48"/>
        <v xml:space="preserve"> </v>
      </c>
      <c r="U113" s="62">
        <f t="shared" si="57"/>
        <v>0</v>
      </c>
      <c r="V113" s="63"/>
      <c r="W113" s="64" t="str">
        <f t="shared" si="49"/>
        <v xml:space="preserve"> </v>
      </c>
      <c r="X113" s="65">
        <f t="shared" si="58"/>
        <v>0</v>
      </c>
      <c r="Y113" s="66"/>
      <c r="Z113" s="67" t="str">
        <f t="shared" si="50"/>
        <v xml:space="preserve"> </v>
      </c>
      <c r="AA113" s="116">
        <f t="shared" si="59"/>
        <v>0</v>
      </c>
      <c r="AB113" s="44">
        <f t="shared" si="60"/>
        <v>0</v>
      </c>
      <c r="AC113" s="69">
        <f t="shared" si="51"/>
        <v>4</v>
      </c>
      <c r="AD113" s="44">
        <f t="shared" si="61"/>
        <v>0</v>
      </c>
      <c r="AF113" s="49">
        <v>4</v>
      </c>
      <c r="AG113" s="49"/>
      <c r="AI113" s="52">
        <v>4</v>
      </c>
      <c r="AJ113" s="52"/>
      <c r="AL113" s="70">
        <v>4</v>
      </c>
      <c r="AM113" s="70"/>
      <c r="AO113" s="58">
        <v>4</v>
      </c>
      <c r="AP113" s="58"/>
      <c r="AR113" s="61">
        <v>4</v>
      </c>
      <c r="AS113" s="61"/>
      <c r="AU113" s="64">
        <v>4</v>
      </c>
      <c r="AV113" s="64"/>
      <c r="AX113" s="71">
        <v>4</v>
      </c>
      <c r="AY113" s="71"/>
    </row>
    <row r="114" spans="1:51" x14ac:dyDescent="0.2">
      <c r="A114" s="43">
        <v>5</v>
      </c>
      <c r="B114" s="44">
        <f t="shared" ref="B114:B128" si="63">AB114</f>
        <v>0</v>
      </c>
      <c r="C114" s="72"/>
      <c r="D114" s="46"/>
      <c r="E114" s="47"/>
      <c r="F114" s="47"/>
      <c r="G114" s="48"/>
      <c r="H114" s="49" t="str">
        <f t="shared" si="52"/>
        <v xml:space="preserve"> </v>
      </c>
      <c r="I114" s="50">
        <f t="shared" si="53"/>
        <v>0</v>
      </c>
      <c r="J114" s="51"/>
      <c r="K114" s="52" t="str">
        <f t="shared" si="62"/>
        <v xml:space="preserve"> </v>
      </c>
      <c r="L114" s="53">
        <f t="shared" si="54"/>
        <v>0</v>
      </c>
      <c r="M114" s="54"/>
      <c r="N114" s="55" t="str">
        <f t="shared" si="46"/>
        <v xml:space="preserve"> </v>
      </c>
      <c r="O114" s="113">
        <f t="shared" si="55"/>
        <v>0</v>
      </c>
      <c r="P114" s="57"/>
      <c r="Q114" s="58" t="str">
        <f t="shared" si="47"/>
        <v xml:space="preserve"> </v>
      </c>
      <c r="R114" s="59">
        <f t="shared" si="56"/>
        <v>0</v>
      </c>
      <c r="S114" s="60"/>
      <c r="T114" s="61" t="str">
        <f t="shared" si="48"/>
        <v xml:space="preserve"> </v>
      </c>
      <c r="U114" s="62">
        <f t="shared" si="57"/>
        <v>0</v>
      </c>
      <c r="V114" s="63"/>
      <c r="W114" s="64" t="str">
        <f t="shared" si="49"/>
        <v xml:space="preserve"> </v>
      </c>
      <c r="X114" s="65">
        <f t="shared" si="58"/>
        <v>0</v>
      </c>
      <c r="Y114" s="66"/>
      <c r="Z114" s="67" t="str">
        <f t="shared" si="50"/>
        <v xml:space="preserve"> </v>
      </c>
      <c r="AA114" s="116">
        <f t="shared" si="59"/>
        <v>0</v>
      </c>
      <c r="AB114" s="44">
        <f t="shared" si="60"/>
        <v>0</v>
      </c>
      <c r="AC114" s="69">
        <f t="shared" si="51"/>
        <v>5</v>
      </c>
      <c r="AD114" s="44">
        <f t="shared" si="61"/>
        <v>0</v>
      </c>
      <c r="AF114" s="49">
        <v>5</v>
      </c>
      <c r="AG114" s="49"/>
      <c r="AI114" s="52">
        <v>5</v>
      </c>
      <c r="AJ114" s="52"/>
      <c r="AL114" s="70">
        <v>5</v>
      </c>
      <c r="AM114" s="70"/>
      <c r="AO114" s="58">
        <v>5</v>
      </c>
      <c r="AP114" s="58"/>
      <c r="AR114" s="61">
        <v>5</v>
      </c>
      <c r="AS114" s="61"/>
      <c r="AU114" s="64">
        <v>5</v>
      </c>
      <c r="AV114" s="64"/>
      <c r="AX114" s="71">
        <v>5</v>
      </c>
      <c r="AY114" s="71"/>
    </row>
    <row r="115" spans="1:51" x14ac:dyDescent="0.2">
      <c r="A115" s="43">
        <v>6</v>
      </c>
      <c r="B115" s="44">
        <f t="shared" si="63"/>
        <v>0</v>
      </c>
      <c r="C115" s="72"/>
      <c r="D115" s="46"/>
      <c r="E115" s="47"/>
      <c r="F115" s="47"/>
      <c r="G115" s="48"/>
      <c r="H115" s="49" t="str">
        <f t="shared" si="52"/>
        <v xml:space="preserve"> </v>
      </c>
      <c r="I115" s="50">
        <f t="shared" si="53"/>
        <v>0</v>
      </c>
      <c r="J115" s="51"/>
      <c r="K115" s="52" t="str">
        <f t="shared" si="62"/>
        <v xml:space="preserve"> </v>
      </c>
      <c r="L115" s="53">
        <f t="shared" si="54"/>
        <v>0</v>
      </c>
      <c r="M115" s="54"/>
      <c r="N115" s="55" t="str">
        <f t="shared" si="46"/>
        <v xml:space="preserve"> </v>
      </c>
      <c r="O115" s="113">
        <f t="shared" si="55"/>
        <v>0</v>
      </c>
      <c r="P115" s="57"/>
      <c r="Q115" s="58" t="str">
        <f t="shared" si="47"/>
        <v xml:space="preserve"> </v>
      </c>
      <c r="R115" s="59">
        <f t="shared" si="56"/>
        <v>0</v>
      </c>
      <c r="S115" s="60"/>
      <c r="T115" s="61" t="str">
        <f t="shared" si="48"/>
        <v xml:space="preserve"> </v>
      </c>
      <c r="U115" s="62">
        <f t="shared" si="57"/>
        <v>0</v>
      </c>
      <c r="V115" s="63"/>
      <c r="W115" s="64" t="str">
        <f t="shared" si="49"/>
        <v xml:space="preserve"> </v>
      </c>
      <c r="X115" s="65">
        <f t="shared" si="58"/>
        <v>0</v>
      </c>
      <c r="Y115" s="66"/>
      <c r="Z115" s="67" t="str">
        <f t="shared" si="50"/>
        <v xml:space="preserve"> </v>
      </c>
      <c r="AA115" s="116">
        <f t="shared" si="59"/>
        <v>0</v>
      </c>
      <c r="AB115" s="44">
        <f t="shared" si="60"/>
        <v>0</v>
      </c>
      <c r="AC115" s="69">
        <f t="shared" si="51"/>
        <v>6</v>
      </c>
      <c r="AD115" s="44">
        <f t="shared" si="61"/>
        <v>0</v>
      </c>
      <c r="AF115" s="49">
        <v>6</v>
      </c>
      <c r="AG115" s="49"/>
      <c r="AI115" s="52">
        <v>6</v>
      </c>
      <c r="AJ115" s="52"/>
      <c r="AL115" s="70">
        <v>6</v>
      </c>
      <c r="AM115" s="70"/>
      <c r="AO115" s="58">
        <v>6</v>
      </c>
      <c r="AP115" s="58"/>
      <c r="AR115" s="61">
        <v>6</v>
      </c>
      <c r="AS115" s="61"/>
      <c r="AU115" s="64">
        <v>6</v>
      </c>
      <c r="AV115" s="64"/>
      <c r="AX115" s="71">
        <v>6</v>
      </c>
      <c r="AY115" s="71"/>
    </row>
    <row r="116" spans="1:51" x14ac:dyDescent="0.2">
      <c r="A116" s="43">
        <v>7</v>
      </c>
      <c r="B116" s="44">
        <f t="shared" si="63"/>
        <v>0</v>
      </c>
      <c r="C116" s="72"/>
      <c r="D116" s="46"/>
      <c r="E116" s="47"/>
      <c r="F116" s="47"/>
      <c r="G116" s="48"/>
      <c r="H116" s="49" t="str">
        <f t="shared" si="52"/>
        <v xml:space="preserve"> </v>
      </c>
      <c r="I116" s="50">
        <f t="shared" si="53"/>
        <v>0</v>
      </c>
      <c r="J116" s="51"/>
      <c r="K116" s="52" t="str">
        <f t="shared" si="62"/>
        <v xml:space="preserve"> </v>
      </c>
      <c r="L116" s="53">
        <f t="shared" si="54"/>
        <v>0</v>
      </c>
      <c r="M116" s="54"/>
      <c r="N116" s="55" t="str">
        <f t="shared" si="46"/>
        <v xml:space="preserve"> </v>
      </c>
      <c r="O116" s="113">
        <f t="shared" si="55"/>
        <v>0</v>
      </c>
      <c r="P116" s="57"/>
      <c r="Q116" s="58" t="str">
        <f t="shared" si="47"/>
        <v xml:space="preserve"> </v>
      </c>
      <c r="R116" s="59">
        <f t="shared" si="56"/>
        <v>0</v>
      </c>
      <c r="S116" s="60"/>
      <c r="T116" s="61" t="str">
        <f t="shared" si="48"/>
        <v xml:space="preserve"> </v>
      </c>
      <c r="U116" s="62">
        <f t="shared" si="57"/>
        <v>0</v>
      </c>
      <c r="V116" s="63"/>
      <c r="W116" s="64" t="str">
        <f t="shared" si="49"/>
        <v xml:space="preserve"> </v>
      </c>
      <c r="X116" s="65">
        <f t="shared" si="58"/>
        <v>0</v>
      </c>
      <c r="Y116" s="66"/>
      <c r="Z116" s="67" t="str">
        <f t="shared" si="50"/>
        <v xml:space="preserve"> </v>
      </c>
      <c r="AA116" s="116">
        <f t="shared" si="59"/>
        <v>0</v>
      </c>
      <c r="AB116" s="44">
        <f t="shared" si="60"/>
        <v>0</v>
      </c>
      <c r="AC116" s="69">
        <f t="shared" si="51"/>
        <v>7</v>
      </c>
      <c r="AD116" s="44">
        <f t="shared" si="61"/>
        <v>0</v>
      </c>
      <c r="AF116" s="49">
        <v>7</v>
      </c>
      <c r="AG116" s="49"/>
      <c r="AI116" s="52">
        <v>7</v>
      </c>
      <c r="AJ116" s="52"/>
      <c r="AL116" s="70">
        <v>7</v>
      </c>
      <c r="AM116" s="70"/>
      <c r="AO116" s="58">
        <v>7</v>
      </c>
      <c r="AP116" s="58"/>
      <c r="AR116" s="61">
        <v>7</v>
      </c>
      <c r="AS116" s="61"/>
      <c r="AU116" s="64">
        <v>7</v>
      </c>
      <c r="AV116" s="64"/>
      <c r="AX116" s="71">
        <v>7</v>
      </c>
      <c r="AY116" s="71"/>
    </row>
    <row r="117" spans="1:51" x14ac:dyDescent="0.2">
      <c r="A117" s="43">
        <v>8</v>
      </c>
      <c r="B117" s="44">
        <f t="shared" si="63"/>
        <v>0</v>
      </c>
      <c r="C117" s="72"/>
      <c r="D117" s="46"/>
      <c r="E117" s="47"/>
      <c r="F117" s="47"/>
      <c r="G117" s="48"/>
      <c r="H117" s="49" t="str">
        <f t="shared" si="52"/>
        <v xml:space="preserve"> </v>
      </c>
      <c r="I117" s="50">
        <f t="shared" si="53"/>
        <v>0</v>
      </c>
      <c r="J117" s="51"/>
      <c r="K117" s="52" t="str">
        <f t="shared" si="62"/>
        <v xml:space="preserve"> </v>
      </c>
      <c r="L117" s="53">
        <f t="shared" si="54"/>
        <v>0</v>
      </c>
      <c r="M117" s="54"/>
      <c r="N117" s="55" t="str">
        <f t="shared" si="46"/>
        <v xml:space="preserve"> </v>
      </c>
      <c r="O117" s="113">
        <f t="shared" si="55"/>
        <v>0</v>
      </c>
      <c r="P117" s="57"/>
      <c r="Q117" s="58" t="str">
        <f t="shared" si="47"/>
        <v xml:space="preserve"> </v>
      </c>
      <c r="R117" s="59">
        <f t="shared" si="56"/>
        <v>0</v>
      </c>
      <c r="S117" s="60"/>
      <c r="T117" s="61" t="str">
        <f t="shared" si="48"/>
        <v xml:space="preserve"> </v>
      </c>
      <c r="U117" s="62">
        <f t="shared" si="57"/>
        <v>0</v>
      </c>
      <c r="V117" s="63"/>
      <c r="W117" s="64" t="str">
        <f t="shared" si="49"/>
        <v xml:space="preserve"> </v>
      </c>
      <c r="X117" s="65">
        <f t="shared" si="58"/>
        <v>0</v>
      </c>
      <c r="Y117" s="66"/>
      <c r="Z117" s="67" t="str">
        <f t="shared" si="50"/>
        <v xml:space="preserve"> </v>
      </c>
      <c r="AA117" s="116">
        <f t="shared" si="59"/>
        <v>0</v>
      </c>
      <c r="AB117" s="44">
        <f t="shared" si="60"/>
        <v>0</v>
      </c>
      <c r="AC117" s="69">
        <f t="shared" si="51"/>
        <v>8</v>
      </c>
      <c r="AD117" s="44">
        <f t="shared" si="61"/>
        <v>0</v>
      </c>
      <c r="AF117" s="49">
        <v>8</v>
      </c>
      <c r="AG117" s="49"/>
      <c r="AI117" s="52">
        <v>8</v>
      </c>
      <c r="AJ117" s="52"/>
      <c r="AL117" s="70">
        <v>8</v>
      </c>
      <c r="AM117" s="70"/>
      <c r="AO117" s="58">
        <v>8</v>
      </c>
      <c r="AP117" s="58"/>
      <c r="AR117" s="61">
        <v>8</v>
      </c>
      <c r="AS117" s="61"/>
      <c r="AU117" s="64">
        <v>8</v>
      </c>
      <c r="AV117" s="64"/>
      <c r="AX117" s="71">
        <v>8</v>
      </c>
      <c r="AY117" s="71"/>
    </row>
    <row r="118" spans="1:51" x14ac:dyDescent="0.2">
      <c r="A118" s="43">
        <v>9</v>
      </c>
      <c r="B118" s="44">
        <f t="shared" si="63"/>
        <v>0</v>
      </c>
      <c r="C118" s="72"/>
      <c r="D118" s="46"/>
      <c r="E118" s="47"/>
      <c r="F118" s="47"/>
      <c r="G118" s="48"/>
      <c r="H118" s="49" t="str">
        <f t="shared" si="52"/>
        <v xml:space="preserve"> </v>
      </c>
      <c r="I118" s="50">
        <f t="shared" si="53"/>
        <v>0</v>
      </c>
      <c r="J118" s="51"/>
      <c r="K118" s="52" t="str">
        <f t="shared" si="62"/>
        <v xml:space="preserve"> </v>
      </c>
      <c r="L118" s="53">
        <f t="shared" si="54"/>
        <v>0</v>
      </c>
      <c r="M118" s="54"/>
      <c r="N118" s="55" t="str">
        <f t="shared" si="46"/>
        <v xml:space="preserve"> </v>
      </c>
      <c r="O118" s="113">
        <f t="shared" si="55"/>
        <v>0</v>
      </c>
      <c r="P118" s="57"/>
      <c r="Q118" s="58" t="str">
        <f t="shared" si="47"/>
        <v xml:space="preserve"> </v>
      </c>
      <c r="R118" s="59">
        <f t="shared" si="56"/>
        <v>0</v>
      </c>
      <c r="S118" s="60"/>
      <c r="T118" s="61" t="str">
        <f t="shared" si="48"/>
        <v xml:space="preserve"> </v>
      </c>
      <c r="U118" s="62">
        <f t="shared" si="57"/>
        <v>0</v>
      </c>
      <c r="V118" s="63"/>
      <c r="W118" s="64" t="str">
        <f t="shared" si="49"/>
        <v xml:space="preserve"> </v>
      </c>
      <c r="X118" s="65">
        <f t="shared" si="58"/>
        <v>0</v>
      </c>
      <c r="Y118" s="66"/>
      <c r="Z118" s="67" t="str">
        <f t="shared" si="50"/>
        <v xml:space="preserve"> </v>
      </c>
      <c r="AA118" s="116">
        <f t="shared" si="59"/>
        <v>0</v>
      </c>
      <c r="AB118" s="44">
        <f t="shared" si="60"/>
        <v>0</v>
      </c>
      <c r="AC118" s="69">
        <f t="shared" si="51"/>
        <v>9</v>
      </c>
      <c r="AD118" s="44">
        <f t="shared" si="61"/>
        <v>0</v>
      </c>
      <c r="AF118" s="49">
        <v>9</v>
      </c>
      <c r="AG118" s="49"/>
      <c r="AI118" s="52">
        <v>9</v>
      </c>
      <c r="AJ118" s="52"/>
      <c r="AL118" s="70">
        <v>9</v>
      </c>
      <c r="AM118" s="70"/>
      <c r="AO118" s="58">
        <v>9</v>
      </c>
      <c r="AP118" s="58"/>
      <c r="AR118" s="61">
        <v>9</v>
      </c>
      <c r="AS118" s="61"/>
      <c r="AU118" s="64">
        <v>9</v>
      </c>
      <c r="AV118" s="64"/>
      <c r="AX118" s="71">
        <v>9</v>
      </c>
      <c r="AY118" s="71"/>
    </row>
    <row r="119" spans="1:51" x14ac:dyDescent="0.2">
      <c r="A119" s="43">
        <v>10</v>
      </c>
      <c r="B119" s="44">
        <f t="shared" si="63"/>
        <v>0</v>
      </c>
      <c r="C119" s="72"/>
      <c r="D119" s="46"/>
      <c r="E119" s="47"/>
      <c r="F119" s="47"/>
      <c r="G119" s="48"/>
      <c r="H119" s="49" t="str">
        <f t="shared" si="52"/>
        <v xml:space="preserve"> </v>
      </c>
      <c r="I119" s="50">
        <f t="shared" si="53"/>
        <v>0</v>
      </c>
      <c r="J119" s="51"/>
      <c r="K119" s="52" t="str">
        <f t="shared" si="62"/>
        <v xml:space="preserve"> </v>
      </c>
      <c r="L119" s="53">
        <f t="shared" si="54"/>
        <v>0</v>
      </c>
      <c r="M119" s="54"/>
      <c r="N119" s="55" t="str">
        <f t="shared" si="46"/>
        <v xml:space="preserve"> </v>
      </c>
      <c r="O119" s="113">
        <f t="shared" si="55"/>
        <v>0</v>
      </c>
      <c r="P119" s="57"/>
      <c r="Q119" s="58" t="str">
        <f t="shared" si="47"/>
        <v xml:space="preserve"> </v>
      </c>
      <c r="R119" s="59">
        <f t="shared" si="56"/>
        <v>0</v>
      </c>
      <c r="S119" s="60"/>
      <c r="T119" s="61" t="str">
        <f t="shared" si="48"/>
        <v xml:space="preserve"> </v>
      </c>
      <c r="U119" s="62">
        <f t="shared" si="57"/>
        <v>0</v>
      </c>
      <c r="V119" s="63"/>
      <c r="W119" s="64" t="str">
        <f t="shared" si="49"/>
        <v xml:space="preserve"> </v>
      </c>
      <c r="X119" s="65">
        <f t="shared" si="58"/>
        <v>0</v>
      </c>
      <c r="Y119" s="66"/>
      <c r="Z119" s="67" t="str">
        <f t="shared" si="50"/>
        <v xml:space="preserve"> </v>
      </c>
      <c r="AA119" s="116">
        <f t="shared" si="59"/>
        <v>0</v>
      </c>
      <c r="AB119" s="44">
        <f t="shared" si="60"/>
        <v>0</v>
      </c>
      <c r="AC119" s="69">
        <f t="shared" si="51"/>
        <v>10</v>
      </c>
      <c r="AD119" s="44">
        <f t="shared" si="61"/>
        <v>0</v>
      </c>
      <c r="AF119" s="49">
        <v>10</v>
      </c>
      <c r="AG119" s="49"/>
      <c r="AI119" s="52">
        <v>10</v>
      </c>
      <c r="AJ119" s="52"/>
      <c r="AL119" s="70">
        <v>10</v>
      </c>
      <c r="AM119" s="70"/>
      <c r="AO119" s="58">
        <v>10</v>
      </c>
      <c r="AP119" s="58"/>
      <c r="AR119" s="61">
        <v>10</v>
      </c>
      <c r="AS119" s="61"/>
      <c r="AU119" s="64">
        <v>10</v>
      </c>
      <c r="AV119" s="64"/>
      <c r="AX119" s="71">
        <v>10</v>
      </c>
      <c r="AY119" s="71"/>
    </row>
    <row r="120" spans="1:51" x14ac:dyDescent="0.2">
      <c r="A120" s="43">
        <v>11</v>
      </c>
      <c r="B120" s="44">
        <f t="shared" si="63"/>
        <v>0</v>
      </c>
      <c r="C120" s="72"/>
      <c r="D120" s="46"/>
      <c r="E120" s="47"/>
      <c r="F120" s="47"/>
      <c r="G120" s="48"/>
      <c r="H120" s="49" t="str">
        <f t="shared" si="52"/>
        <v xml:space="preserve"> </v>
      </c>
      <c r="I120" s="50">
        <f t="shared" si="53"/>
        <v>0</v>
      </c>
      <c r="J120" s="51"/>
      <c r="K120" s="52" t="str">
        <f t="shared" si="62"/>
        <v xml:space="preserve"> </v>
      </c>
      <c r="L120" s="53">
        <f t="shared" si="54"/>
        <v>0</v>
      </c>
      <c r="M120" s="54"/>
      <c r="N120" s="55" t="str">
        <f t="shared" si="46"/>
        <v xml:space="preserve"> </v>
      </c>
      <c r="O120" s="113">
        <f t="shared" si="55"/>
        <v>0</v>
      </c>
      <c r="P120" s="57"/>
      <c r="Q120" s="58" t="str">
        <f t="shared" si="47"/>
        <v xml:space="preserve"> </v>
      </c>
      <c r="R120" s="59">
        <f t="shared" si="56"/>
        <v>0</v>
      </c>
      <c r="S120" s="60"/>
      <c r="T120" s="61" t="str">
        <f t="shared" si="48"/>
        <v xml:space="preserve"> </v>
      </c>
      <c r="U120" s="62">
        <f t="shared" si="57"/>
        <v>0</v>
      </c>
      <c r="V120" s="63"/>
      <c r="W120" s="64" t="str">
        <f t="shared" si="49"/>
        <v xml:space="preserve"> </v>
      </c>
      <c r="X120" s="65">
        <f t="shared" si="58"/>
        <v>0</v>
      </c>
      <c r="Y120" s="66"/>
      <c r="Z120" s="67" t="str">
        <f t="shared" si="50"/>
        <v xml:space="preserve"> </v>
      </c>
      <c r="AA120" s="116">
        <f t="shared" si="59"/>
        <v>0</v>
      </c>
      <c r="AB120" s="44">
        <f t="shared" si="60"/>
        <v>0</v>
      </c>
      <c r="AC120" s="69">
        <f t="shared" si="51"/>
        <v>11</v>
      </c>
      <c r="AD120" s="44">
        <f t="shared" si="61"/>
        <v>0</v>
      </c>
      <c r="AF120" s="49">
        <v>11</v>
      </c>
      <c r="AG120" s="49"/>
      <c r="AI120" s="52">
        <v>11</v>
      </c>
      <c r="AJ120" s="52"/>
      <c r="AL120" s="70">
        <v>11</v>
      </c>
      <c r="AM120" s="70"/>
      <c r="AO120" s="58">
        <v>11</v>
      </c>
      <c r="AP120" s="58"/>
      <c r="AR120" s="61">
        <v>11</v>
      </c>
      <c r="AS120" s="61"/>
      <c r="AU120" s="64">
        <v>11</v>
      </c>
      <c r="AV120" s="64"/>
      <c r="AX120" s="71">
        <v>11</v>
      </c>
      <c r="AY120" s="71"/>
    </row>
    <row r="121" spans="1:51" x14ac:dyDescent="0.2">
      <c r="A121" s="43">
        <v>12</v>
      </c>
      <c r="B121" s="44">
        <f t="shared" si="63"/>
        <v>0</v>
      </c>
      <c r="C121" s="72"/>
      <c r="D121" s="46"/>
      <c r="E121" s="47"/>
      <c r="F121" s="47"/>
      <c r="G121" s="48"/>
      <c r="H121" s="49" t="str">
        <f t="shared" si="52"/>
        <v xml:space="preserve"> </v>
      </c>
      <c r="I121" s="50">
        <f t="shared" si="53"/>
        <v>0</v>
      </c>
      <c r="J121" s="51"/>
      <c r="K121" s="52" t="str">
        <f t="shared" si="62"/>
        <v xml:space="preserve"> </v>
      </c>
      <c r="L121" s="53">
        <f t="shared" si="54"/>
        <v>0</v>
      </c>
      <c r="M121" s="54"/>
      <c r="N121" s="55" t="str">
        <f t="shared" si="46"/>
        <v xml:space="preserve"> </v>
      </c>
      <c r="O121" s="113">
        <f t="shared" si="55"/>
        <v>0</v>
      </c>
      <c r="P121" s="57"/>
      <c r="Q121" s="58" t="str">
        <f t="shared" si="47"/>
        <v xml:space="preserve"> </v>
      </c>
      <c r="R121" s="59">
        <f t="shared" si="56"/>
        <v>0</v>
      </c>
      <c r="S121" s="60"/>
      <c r="T121" s="61" t="str">
        <f t="shared" si="48"/>
        <v xml:space="preserve"> </v>
      </c>
      <c r="U121" s="62">
        <f t="shared" si="57"/>
        <v>0</v>
      </c>
      <c r="V121" s="63"/>
      <c r="W121" s="64" t="str">
        <f t="shared" si="49"/>
        <v xml:space="preserve"> </v>
      </c>
      <c r="X121" s="65">
        <f t="shared" si="58"/>
        <v>0</v>
      </c>
      <c r="Y121" s="66"/>
      <c r="Z121" s="67" t="str">
        <f t="shared" si="50"/>
        <v xml:space="preserve"> </v>
      </c>
      <c r="AA121" s="116">
        <f t="shared" si="59"/>
        <v>0</v>
      </c>
      <c r="AB121" s="44">
        <f t="shared" si="60"/>
        <v>0</v>
      </c>
      <c r="AC121" s="69">
        <f t="shared" si="51"/>
        <v>12</v>
      </c>
      <c r="AD121" s="44">
        <f t="shared" si="61"/>
        <v>0</v>
      </c>
      <c r="AF121" s="49">
        <v>12</v>
      </c>
      <c r="AG121" s="49"/>
      <c r="AI121" s="52">
        <v>12</v>
      </c>
      <c r="AJ121" s="52"/>
      <c r="AL121" s="70">
        <v>12</v>
      </c>
      <c r="AM121" s="70"/>
      <c r="AO121" s="58">
        <v>12</v>
      </c>
      <c r="AP121" s="58"/>
      <c r="AR121" s="61">
        <v>12</v>
      </c>
      <c r="AS121" s="61"/>
      <c r="AU121" s="64">
        <v>12</v>
      </c>
      <c r="AV121" s="64"/>
      <c r="AX121" s="71">
        <v>12</v>
      </c>
      <c r="AY121" s="71"/>
    </row>
    <row r="122" spans="1:51" x14ac:dyDescent="0.2">
      <c r="A122" s="43">
        <v>13</v>
      </c>
      <c r="B122" s="44">
        <f t="shared" si="63"/>
        <v>0</v>
      </c>
      <c r="C122" s="72"/>
      <c r="D122" s="46"/>
      <c r="E122" s="47"/>
      <c r="F122" s="47"/>
      <c r="G122" s="48"/>
      <c r="H122" s="49" t="str">
        <f t="shared" si="52"/>
        <v xml:space="preserve"> </v>
      </c>
      <c r="I122" s="50">
        <f t="shared" si="53"/>
        <v>0</v>
      </c>
      <c r="J122" s="51"/>
      <c r="K122" s="52" t="str">
        <f t="shared" si="62"/>
        <v xml:space="preserve"> </v>
      </c>
      <c r="L122" s="53">
        <f t="shared" si="54"/>
        <v>0</v>
      </c>
      <c r="M122" s="54"/>
      <c r="N122" s="55" t="str">
        <f t="shared" si="46"/>
        <v xml:space="preserve"> </v>
      </c>
      <c r="O122" s="113">
        <f t="shared" si="55"/>
        <v>0</v>
      </c>
      <c r="P122" s="57"/>
      <c r="Q122" s="58" t="str">
        <f t="shared" si="47"/>
        <v xml:space="preserve"> </v>
      </c>
      <c r="R122" s="59">
        <f t="shared" si="56"/>
        <v>0</v>
      </c>
      <c r="S122" s="60"/>
      <c r="T122" s="61" t="str">
        <f t="shared" si="48"/>
        <v xml:space="preserve"> </v>
      </c>
      <c r="U122" s="62">
        <f t="shared" si="57"/>
        <v>0</v>
      </c>
      <c r="V122" s="63"/>
      <c r="W122" s="64" t="str">
        <f t="shared" si="49"/>
        <v xml:space="preserve"> </v>
      </c>
      <c r="X122" s="65">
        <f t="shared" si="58"/>
        <v>0</v>
      </c>
      <c r="Y122" s="66"/>
      <c r="Z122" s="67" t="str">
        <f t="shared" si="50"/>
        <v xml:space="preserve"> </v>
      </c>
      <c r="AA122" s="116">
        <f t="shared" si="59"/>
        <v>0</v>
      </c>
      <c r="AB122" s="44">
        <f t="shared" si="60"/>
        <v>0</v>
      </c>
      <c r="AC122" s="69">
        <f t="shared" si="51"/>
        <v>13</v>
      </c>
      <c r="AD122" s="44">
        <f t="shared" si="61"/>
        <v>0</v>
      </c>
      <c r="AF122" s="49">
        <v>13</v>
      </c>
      <c r="AG122" s="49"/>
      <c r="AI122" s="52">
        <v>13</v>
      </c>
      <c r="AJ122" s="52"/>
      <c r="AL122" s="70">
        <v>13</v>
      </c>
      <c r="AM122" s="70"/>
      <c r="AO122" s="58">
        <v>13</v>
      </c>
      <c r="AP122" s="58"/>
      <c r="AR122" s="61">
        <v>13</v>
      </c>
      <c r="AS122" s="61"/>
      <c r="AU122" s="64">
        <v>13</v>
      </c>
      <c r="AV122" s="64"/>
      <c r="AX122" s="71">
        <v>13</v>
      </c>
      <c r="AY122" s="71"/>
    </row>
    <row r="123" spans="1:51" x14ac:dyDescent="0.2">
      <c r="A123" s="43">
        <v>14</v>
      </c>
      <c r="B123" s="44">
        <f t="shared" si="63"/>
        <v>0</v>
      </c>
      <c r="C123" s="72"/>
      <c r="D123" s="46"/>
      <c r="E123" s="47"/>
      <c r="F123" s="47"/>
      <c r="G123" s="48"/>
      <c r="H123" s="49" t="str">
        <f t="shared" si="52"/>
        <v xml:space="preserve"> </v>
      </c>
      <c r="I123" s="50">
        <f t="shared" si="53"/>
        <v>0</v>
      </c>
      <c r="J123" s="51"/>
      <c r="K123" s="52" t="str">
        <f t="shared" si="62"/>
        <v xml:space="preserve"> </v>
      </c>
      <c r="L123" s="53">
        <f t="shared" si="54"/>
        <v>0</v>
      </c>
      <c r="M123" s="54"/>
      <c r="N123" s="55" t="str">
        <f t="shared" si="46"/>
        <v xml:space="preserve"> </v>
      </c>
      <c r="O123" s="113">
        <f t="shared" si="55"/>
        <v>0</v>
      </c>
      <c r="P123" s="57"/>
      <c r="Q123" s="58" t="str">
        <f t="shared" si="47"/>
        <v xml:space="preserve"> </v>
      </c>
      <c r="R123" s="59">
        <f t="shared" si="56"/>
        <v>0</v>
      </c>
      <c r="S123" s="60"/>
      <c r="T123" s="61" t="str">
        <f t="shared" si="48"/>
        <v xml:space="preserve"> </v>
      </c>
      <c r="U123" s="62">
        <f t="shared" si="57"/>
        <v>0</v>
      </c>
      <c r="V123" s="63"/>
      <c r="W123" s="64" t="str">
        <f t="shared" si="49"/>
        <v xml:space="preserve"> </v>
      </c>
      <c r="X123" s="65">
        <f t="shared" si="58"/>
        <v>0</v>
      </c>
      <c r="Y123" s="66"/>
      <c r="Z123" s="67" t="str">
        <f t="shared" si="50"/>
        <v xml:space="preserve"> </v>
      </c>
      <c r="AA123" s="116">
        <f t="shared" si="59"/>
        <v>0</v>
      </c>
      <c r="AB123" s="44">
        <f t="shared" si="60"/>
        <v>0</v>
      </c>
      <c r="AC123" s="69">
        <f t="shared" si="51"/>
        <v>14</v>
      </c>
      <c r="AD123" s="44">
        <f t="shared" si="61"/>
        <v>0</v>
      </c>
      <c r="AF123" s="49">
        <v>14</v>
      </c>
      <c r="AG123" s="49"/>
      <c r="AI123" s="52">
        <v>14</v>
      </c>
      <c r="AJ123" s="52"/>
      <c r="AL123" s="70">
        <v>14</v>
      </c>
      <c r="AM123" s="70"/>
      <c r="AO123" s="58">
        <v>14</v>
      </c>
      <c r="AP123" s="58"/>
      <c r="AR123" s="61">
        <v>14</v>
      </c>
      <c r="AS123" s="61"/>
      <c r="AU123" s="64">
        <v>14</v>
      </c>
      <c r="AV123" s="64"/>
      <c r="AX123" s="71">
        <v>14</v>
      </c>
      <c r="AY123" s="71"/>
    </row>
    <row r="124" spans="1:51" x14ac:dyDescent="0.2">
      <c r="A124" s="43">
        <v>15</v>
      </c>
      <c r="B124" s="44">
        <f t="shared" si="63"/>
        <v>0</v>
      </c>
      <c r="C124" s="72"/>
      <c r="D124" s="46"/>
      <c r="E124" s="47"/>
      <c r="F124" s="47"/>
      <c r="G124" s="48"/>
      <c r="H124" s="49" t="str">
        <f t="shared" si="52"/>
        <v xml:space="preserve"> </v>
      </c>
      <c r="I124" s="50">
        <f t="shared" si="53"/>
        <v>0</v>
      </c>
      <c r="J124" s="51"/>
      <c r="K124" s="52" t="str">
        <f t="shared" si="62"/>
        <v xml:space="preserve"> </v>
      </c>
      <c r="L124" s="53">
        <f t="shared" si="54"/>
        <v>0</v>
      </c>
      <c r="M124" s="54"/>
      <c r="N124" s="55" t="str">
        <f t="shared" si="46"/>
        <v xml:space="preserve"> </v>
      </c>
      <c r="O124" s="113">
        <f t="shared" si="55"/>
        <v>0</v>
      </c>
      <c r="P124" s="57"/>
      <c r="Q124" s="58" t="str">
        <f t="shared" si="47"/>
        <v xml:space="preserve"> </v>
      </c>
      <c r="R124" s="59">
        <f t="shared" si="56"/>
        <v>0</v>
      </c>
      <c r="S124" s="60"/>
      <c r="T124" s="61" t="str">
        <f t="shared" si="48"/>
        <v xml:space="preserve"> </v>
      </c>
      <c r="U124" s="62">
        <f t="shared" si="57"/>
        <v>0</v>
      </c>
      <c r="V124" s="63"/>
      <c r="W124" s="64" t="str">
        <f t="shared" si="49"/>
        <v xml:space="preserve"> </v>
      </c>
      <c r="X124" s="65">
        <f t="shared" si="58"/>
        <v>0</v>
      </c>
      <c r="Y124" s="66"/>
      <c r="Z124" s="67" t="str">
        <f t="shared" si="50"/>
        <v xml:space="preserve"> </v>
      </c>
      <c r="AA124" s="116">
        <f t="shared" si="59"/>
        <v>0</v>
      </c>
      <c r="AB124" s="44">
        <f t="shared" si="60"/>
        <v>0</v>
      </c>
      <c r="AC124" s="69">
        <f t="shared" si="51"/>
        <v>15</v>
      </c>
      <c r="AD124" s="44">
        <f t="shared" si="61"/>
        <v>0</v>
      </c>
      <c r="AF124" s="49">
        <v>15</v>
      </c>
      <c r="AG124" s="49"/>
      <c r="AI124" s="52">
        <v>15</v>
      </c>
      <c r="AJ124" s="52"/>
      <c r="AL124" s="70">
        <v>15</v>
      </c>
      <c r="AM124" s="70"/>
      <c r="AO124" s="58">
        <v>15</v>
      </c>
      <c r="AP124" s="58"/>
      <c r="AR124" s="61">
        <v>15</v>
      </c>
      <c r="AS124" s="61"/>
      <c r="AU124" s="64">
        <v>15</v>
      </c>
      <c r="AV124" s="64"/>
      <c r="AX124" s="71">
        <v>15</v>
      </c>
      <c r="AY124" s="71"/>
    </row>
    <row r="125" spans="1:51" x14ac:dyDescent="0.2">
      <c r="A125" s="43">
        <v>16</v>
      </c>
      <c r="B125" s="44">
        <f t="shared" si="63"/>
        <v>0</v>
      </c>
      <c r="C125" s="72"/>
      <c r="D125" s="46"/>
      <c r="E125" s="47"/>
      <c r="F125" s="47"/>
      <c r="G125" s="48"/>
      <c r="H125" s="49" t="str">
        <f t="shared" si="52"/>
        <v xml:space="preserve"> </v>
      </c>
      <c r="I125" s="50">
        <f t="shared" si="53"/>
        <v>0</v>
      </c>
      <c r="J125" s="51"/>
      <c r="K125" s="52" t="str">
        <f t="shared" si="62"/>
        <v xml:space="preserve"> </v>
      </c>
      <c r="L125" s="53">
        <f t="shared" si="54"/>
        <v>0</v>
      </c>
      <c r="M125" s="54"/>
      <c r="N125" s="55" t="str">
        <f t="shared" si="46"/>
        <v xml:space="preserve"> </v>
      </c>
      <c r="O125" s="113">
        <f t="shared" si="55"/>
        <v>0</v>
      </c>
      <c r="P125" s="57"/>
      <c r="Q125" s="58" t="str">
        <f t="shared" si="47"/>
        <v xml:space="preserve"> </v>
      </c>
      <c r="R125" s="59">
        <f t="shared" si="56"/>
        <v>0</v>
      </c>
      <c r="S125" s="60"/>
      <c r="T125" s="61" t="str">
        <f t="shared" si="48"/>
        <v xml:space="preserve"> </v>
      </c>
      <c r="U125" s="62">
        <f t="shared" si="57"/>
        <v>0</v>
      </c>
      <c r="V125" s="63"/>
      <c r="W125" s="64" t="str">
        <f t="shared" si="49"/>
        <v xml:space="preserve"> </v>
      </c>
      <c r="X125" s="65">
        <f t="shared" si="58"/>
        <v>0</v>
      </c>
      <c r="Y125" s="66"/>
      <c r="Z125" s="67" t="str">
        <f t="shared" si="50"/>
        <v xml:space="preserve"> </v>
      </c>
      <c r="AA125" s="116">
        <f t="shared" si="59"/>
        <v>0</v>
      </c>
      <c r="AB125" s="44">
        <f t="shared" si="60"/>
        <v>0</v>
      </c>
      <c r="AC125" s="69">
        <f t="shared" si="51"/>
        <v>16</v>
      </c>
      <c r="AD125" s="44">
        <f t="shared" si="61"/>
        <v>0</v>
      </c>
      <c r="AF125" s="49">
        <v>16</v>
      </c>
      <c r="AG125" s="49"/>
      <c r="AI125" s="52">
        <v>16</v>
      </c>
      <c r="AJ125" s="52"/>
      <c r="AL125" s="70">
        <v>16</v>
      </c>
      <c r="AM125" s="70"/>
      <c r="AO125" s="58">
        <v>16</v>
      </c>
      <c r="AP125" s="58"/>
      <c r="AR125" s="61">
        <v>16</v>
      </c>
      <c r="AS125" s="61"/>
      <c r="AU125" s="64">
        <v>16</v>
      </c>
      <c r="AV125" s="64"/>
      <c r="AX125" s="71">
        <v>16</v>
      </c>
      <c r="AY125" s="71"/>
    </row>
    <row r="126" spans="1:51" x14ac:dyDescent="0.2">
      <c r="A126" s="43">
        <v>17</v>
      </c>
      <c r="B126" s="44">
        <f t="shared" si="63"/>
        <v>0</v>
      </c>
      <c r="C126" s="72"/>
      <c r="D126" s="46"/>
      <c r="E126" s="47"/>
      <c r="F126" s="47"/>
      <c r="G126" s="48"/>
      <c r="H126" s="49" t="str">
        <f t="shared" si="52"/>
        <v xml:space="preserve"> </v>
      </c>
      <c r="I126" s="50">
        <f t="shared" si="53"/>
        <v>0</v>
      </c>
      <c r="J126" s="51"/>
      <c r="K126" s="52" t="str">
        <f t="shared" si="62"/>
        <v xml:space="preserve"> </v>
      </c>
      <c r="L126" s="53">
        <f t="shared" si="54"/>
        <v>0</v>
      </c>
      <c r="M126" s="54"/>
      <c r="N126" s="55" t="str">
        <f t="shared" si="46"/>
        <v xml:space="preserve"> </v>
      </c>
      <c r="O126" s="113">
        <f t="shared" si="55"/>
        <v>0</v>
      </c>
      <c r="P126" s="57"/>
      <c r="Q126" s="58" t="str">
        <f t="shared" si="47"/>
        <v xml:space="preserve"> </v>
      </c>
      <c r="R126" s="59">
        <f t="shared" si="56"/>
        <v>0</v>
      </c>
      <c r="S126" s="60"/>
      <c r="T126" s="61" t="str">
        <f t="shared" si="48"/>
        <v xml:space="preserve"> </v>
      </c>
      <c r="U126" s="62">
        <f t="shared" si="57"/>
        <v>0</v>
      </c>
      <c r="V126" s="63"/>
      <c r="W126" s="64" t="str">
        <f t="shared" si="49"/>
        <v xml:space="preserve"> </v>
      </c>
      <c r="X126" s="65">
        <f t="shared" si="58"/>
        <v>0</v>
      </c>
      <c r="Y126" s="66"/>
      <c r="Z126" s="67" t="str">
        <f t="shared" si="50"/>
        <v xml:space="preserve"> </v>
      </c>
      <c r="AA126" s="116">
        <f t="shared" si="59"/>
        <v>0</v>
      </c>
      <c r="AB126" s="44">
        <f t="shared" si="60"/>
        <v>0</v>
      </c>
      <c r="AC126" s="69">
        <f t="shared" si="51"/>
        <v>17</v>
      </c>
      <c r="AD126" s="44">
        <f t="shared" si="61"/>
        <v>0</v>
      </c>
      <c r="AF126" s="49">
        <v>17</v>
      </c>
      <c r="AG126" s="49"/>
      <c r="AI126" s="52">
        <v>17</v>
      </c>
      <c r="AJ126" s="52"/>
      <c r="AL126" s="70">
        <v>17</v>
      </c>
      <c r="AM126" s="70"/>
      <c r="AO126" s="58">
        <v>17</v>
      </c>
      <c r="AP126" s="58"/>
      <c r="AR126" s="61">
        <v>17</v>
      </c>
      <c r="AS126" s="61"/>
      <c r="AU126" s="64">
        <v>17</v>
      </c>
      <c r="AV126" s="64"/>
      <c r="AX126" s="71">
        <v>17</v>
      </c>
      <c r="AY126" s="71"/>
    </row>
    <row r="127" spans="1:51" x14ac:dyDescent="0.2">
      <c r="A127" s="43">
        <v>18</v>
      </c>
      <c r="B127" s="44">
        <f t="shared" si="63"/>
        <v>0</v>
      </c>
      <c r="C127" s="72"/>
      <c r="D127" s="46"/>
      <c r="E127" s="47"/>
      <c r="F127" s="47"/>
      <c r="G127" s="48"/>
      <c r="H127" s="49" t="str">
        <f t="shared" si="52"/>
        <v xml:space="preserve"> </v>
      </c>
      <c r="I127" s="50">
        <f t="shared" si="53"/>
        <v>0</v>
      </c>
      <c r="J127" s="51"/>
      <c r="K127" s="52" t="str">
        <f t="shared" si="62"/>
        <v xml:space="preserve"> </v>
      </c>
      <c r="L127" s="53">
        <f t="shared" si="54"/>
        <v>0</v>
      </c>
      <c r="M127" s="54"/>
      <c r="N127" s="55" t="str">
        <f t="shared" si="46"/>
        <v xml:space="preserve"> </v>
      </c>
      <c r="O127" s="113">
        <f t="shared" si="55"/>
        <v>0</v>
      </c>
      <c r="P127" s="57"/>
      <c r="Q127" s="58" t="str">
        <f t="shared" si="47"/>
        <v xml:space="preserve"> </v>
      </c>
      <c r="R127" s="59">
        <f t="shared" si="56"/>
        <v>0</v>
      </c>
      <c r="S127" s="60"/>
      <c r="T127" s="61" t="str">
        <f t="shared" si="48"/>
        <v xml:space="preserve"> </v>
      </c>
      <c r="U127" s="62">
        <f t="shared" si="57"/>
        <v>0</v>
      </c>
      <c r="V127" s="63"/>
      <c r="W127" s="64" t="str">
        <f t="shared" si="49"/>
        <v xml:space="preserve"> </v>
      </c>
      <c r="X127" s="65">
        <f t="shared" si="58"/>
        <v>0</v>
      </c>
      <c r="Y127" s="66"/>
      <c r="Z127" s="67" t="str">
        <f t="shared" si="50"/>
        <v xml:space="preserve"> </v>
      </c>
      <c r="AA127" s="116">
        <f t="shared" si="59"/>
        <v>0</v>
      </c>
      <c r="AB127" s="44">
        <f t="shared" si="60"/>
        <v>0</v>
      </c>
      <c r="AC127" s="69">
        <f t="shared" si="51"/>
        <v>18</v>
      </c>
      <c r="AD127" s="44">
        <f t="shared" si="61"/>
        <v>0</v>
      </c>
      <c r="AF127" s="49">
        <v>18</v>
      </c>
      <c r="AG127" s="49"/>
      <c r="AI127" s="52">
        <v>18</v>
      </c>
      <c r="AJ127" s="52"/>
      <c r="AL127" s="70">
        <v>18</v>
      </c>
      <c r="AM127" s="70"/>
      <c r="AO127" s="58">
        <v>18</v>
      </c>
      <c r="AP127" s="58"/>
      <c r="AR127" s="61">
        <v>18</v>
      </c>
      <c r="AS127" s="61"/>
      <c r="AU127" s="64">
        <v>18</v>
      </c>
      <c r="AV127" s="64"/>
      <c r="AX127" s="71">
        <v>18</v>
      </c>
      <c r="AY127" s="71"/>
    </row>
    <row r="128" spans="1:51" ht="13.5" thickBot="1" x14ac:dyDescent="0.25">
      <c r="A128" s="118">
        <v>19</v>
      </c>
      <c r="B128" s="119">
        <f t="shared" si="63"/>
        <v>0</v>
      </c>
      <c r="C128" s="120"/>
      <c r="D128" s="75"/>
      <c r="E128" s="76"/>
      <c r="F128" s="76"/>
      <c r="G128" s="90"/>
      <c r="H128" s="90" t="str">
        <f t="shared" si="52"/>
        <v xml:space="preserve"> </v>
      </c>
      <c r="I128" s="189">
        <f t="shared" si="53"/>
        <v>0</v>
      </c>
      <c r="J128" s="121"/>
      <c r="K128" s="91" t="str">
        <f t="shared" si="62"/>
        <v xml:space="preserve"> </v>
      </c>
      <c r="L128" s="190">
        <f t="shared" si="54"/>
        <v>0</v>
      </c>
      <c r="M128" s="122"/>
      <c r="N128" s="123" t="str">
        <f t="shared" si="46"/>
        <v xml:space="preserve"> </v>
      </c>
      <c r="O128" s="196">
        <f t="shared" si="55"/>
        <v>0</v>
      </c>
      <c r="P128" s="124"/>
      <c r="Q128" s="58" t="str">
        <f t="shared" si="47"/>
        <v xml:space="preserve"> </v>
      </c>
      <c r="R128" s="192">
        <f t="shared" si="56"/>
        <v>0</v>
      </c>
      <c r="S128" s="125"/>
      <c r="T128" s="61" t="str">
        <f t="shared" si="48"/>
        <v xml:space="preserve"> </v>
      </c>
      <c r="U128" s="193">
        <f t="shared" si="57"/>
        <v>0</v>
      </c>
      <c r="V128" s="126"/>
      <c r="W128" s="95" t="str">
        <f t="shared" si="49"/>
        <v xml:space="preserve"> </v>
      </c>
      <c r="X128" s="194">
        <f t="shared" si="58"/>
        <v>0</v>
      </c>
      <c r="Y128" s="127"/>
      <c r="Z128" s="128" t="str">
        <f t="shared" si="50"/>
        <v xml:space="preserve"> </v>
      </c>
      <c r="AA128" s="197">
        <f t="shared" si="59"/>
        <v>0</v>
      </c>
      <c r="AB128" s="44">
        <f t="shared" si="60"/>
        <v>0</v>
      </c>
      <c r="AC128" s="129">
        <f t="shared" si="51"/>
        <v>19</v>
      </c>
      <c r="AD128" s="44">
        <f t="shared" si="61"/>
        <v>0</v>
      </c>
      <c r="AF128" s="90">
        <v>19</v>
      </c>
      <c r="AG128" s="90"/>
      <c r="AI128" s="91">
        <v>19</v>
      </c>
      <c r="AJ128" s="91"/>
      <c r="AL128" s="92">
        <v>19</v>
      </c>
      <c r="AM128" s="92"/>
      <c r="AO128" s="93">
        <v>19</v>
      </c>
      <c r="AP128" s="93"/>
      <c r="AR128" s="94">
        <v>19</v>
      </c>
      <c r="AS128" s="94"/>
      <c r="AU128" s="95">
        <v>19</v>
      </c>
      <c r="AV128" s="95"/>
      <c r="AX128" s="96">
        <v>19</v>
      </c>
      <c r="AY128" s="96"/>
    </row>
    <row r="129" spans="1:42" ht="16.5" customHeight="1" x14ac:dyDescent="0.2">
      <c r="B129" s="100">
        <f>AB129</f>
        <v>0</v>
      </c>
      <c r="H129" s="101" t="str">
        <f t="shared" si="52"/>
        <v xml:space="preserve"> </v>
      </c>
      <c r="I129" s="101">
        <f>IF(H129=" ",0,IF(H129=1,30,IF(H129=2,28,IF(H129=3,26,IF(H129=4,24,IF(H129=5,22,IF(AND(H129&gt;5,H129&lt;25),26-H129,2)))))))</f>
        <v>0</v>
      </c>
      <c r="K129" s="101" t="str">
        <f t="shared" si="62"/>
        <v xml:space="preserve"> </v>
      </c>
      <c r="L129" s="101">
        <f>IF(K129=" ",0,IF(K129=1,30,IF(K129=2,28,IF(K129=3,26,IF(K129=4,24,IF(K129=5,22,IF(AND(K129&gt;5,K129&lt;25),26-K129,2)))))))</f>
        <v>0</v>
      </c>
      <c r="M129" s="102"/>
      <c r="N129" s="97" t="str">
        <f t="shared" si="46"/>
        <v xml:space="preserve"> </v>
      </c>
      <c r="O129" s="101">
        <f>IF(N129=" ",0,IF(N129=1,30,IF(N129=2,28,IF(N129=3,26,IF(N129=4,24,IF(N129=5,22,IF(AND(N129&gt;5,N129&lt;25),26-N129,2)))))))</f>
        <v>0</v>
      </c>
      <c r="P129" s="102"/>
      <c r="Q129" s="97" t="str">
        <f t="shared" si="47"/>
        <v xml:space="preserve"> </v>
      </c>
      <c r="R129" s="101">
        <f>IF(Q129=" ",0,IF(Q129=1,30,IF(Q129=2,28,IF(Q129=3,26,IF(Q129=4,24,IF(Q129=5,22,IF(AND(Q129&gt;5,Q129&lt;25),26-Q129,2)))))))</f>
        <v>0</v>
      </c>
      <c r="S129" s="102"/>
      <c r="T129" s="97" t="str">
        <f t="shared" si="48"/>
        <v xml:space="preserve"> </v>
      </c>
      <c r="U129" s="101">
        <f>IF(T129=" ",0,IF(T129=1,30,IF(T129=2,28,IF(T129=3,26,IF(T129=4,24,IF(T129=5,22,IF(AND(T129&gt;5,T129&lt;25),26-T129,2)))))))</f>
        <v>0</v>
      </c>
      <c r="V129" s="102"/>
      <c r="W129" s="101" t="str">
        <f>IF(SUMIF(AV$11:AV$111,$C129,AU$11:AU$111)=0," ",SUMIF(AV$11:AV$111,$C129,AU$11:AU$111))</f>
        <v xml:space="preserve"> </v>
      </c>
      <c r="X129" s="101">
        <f>IF(W129=" ",0,IF(W129=1,30,IF(W129=2,28,IF(W129=3,26,IF(W129=4,24,IF(W129=5,22,IF(AND(W129&gt;5,W129&lt;25),26-W129,2)))))))</f>
        <v>0</v>
      </c>
      <c r="Y129" s="102"/>
      <c r="Z129" s="101" t="str">
        <f>IF(SUMIF(AY$11:AY$111,$C129,AX$11:AX$111)=0," ",SUMIF(AY$11:AY$111,$C129,AX$11:AX$111))</f>
        <v xml:space="preserve"> </v>
      </c>
      <c r="AA129" s="101">
        <f>IF(Z129=" ",0,IF(Z129=1,30,IF(Z129=2,28,IF(Z129=3,26,IF(Z129=4,24,IF(Z129=5,22,IF(AND(Z129&gt;5,Z129&lt;25),26-Z129,2)))))))</f>
        <v>0</v>
      </c>
      <c r="AB129" s="100">
        <f>I129+L129+O129+R129+U129+X129+AA129</f>
        <v>0</v>
      </c>
      <c r="AD129" s="98">
        <f>AB129-MIN(I129,L129,O129,R129,U129,X129,AA129)</f>
        <v>0</v>
      </c>
    </row>
    <row r="130" spans="1:42" x14ac:dyDescent="0.2"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42" x14ac:dyDescent="0.2"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42" x14ac:dyDescent="0.2"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42" ht="20.25" x14ac:dyDescent="0.3">
      <c r="A133" s="104"/>
      <c r="B133" s="104" t="s">
        <v>94</v>
      </c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T133" s="104" t="s">
        <v>94</v>
      </c>
    </row>
    <row r="136" spans="1:42" ht="15" x14ac:dyDescent="0.25">
      <c r="D136" s="105" t="s">
        <v>46</v>
      </c>
      <c r="E136" s="106">
        <v>2012</v>
      </c>
      <c r="F136" s="181" t="s">
        <v>270</v>
      </c>
      <c r="U136" s="130" t="s">
        <v>47</v>
      </c>
      <c r="V136" s="130"/>
      <c r="W136" s="130"/>
      <c r="X136" s="130"/>
      <c r="Y136" s="130"/>
      <c r="Z136" s="130"/>
      <c r="AA136" s="130"/>
      <c r="AB136" s="269">
        <v>2012</v>
      </c>
      <c r="AC136" s="269"/>
      <c r="AD136" s="269"/>
      <c r="AE136" s="181" t="s">
        <v>270</v>
      </c>
    </row>
    <row r="137" spans="1:42" ht="15" x14ac:dyDescent="0.25">
      <c r="D137" s="105" t="s">
        <v>68</v>
      </c>
      <c r="U137" s="130" t="s">
        <v>88</v>
      </c>
      <c r="V137" s="131"/>
      <c r="W137" s="131"/>
      <c r="X137" s="131"/>
      <c r="Y137" s="132"/>
      <c r="Z137" s="131"/>
      <c r="AA137" s="131"/>
      <c r="AB137" s="131"/>
    </row>
    <row r="141" spans="1:42" ht="13.5" thickBot="1" x14ac:dyDescent="0.25"/>
    <row r="142" spans="1:42" ht="13.5" thickBot="1" x14ac:dyDescent="0.25">
      <c r="C142" s="17" t="s">
        <v>11</v>
      </c>
      <c r="D142" s="17" t="s">
        <v>12</v>
      </c>
      <c r="E142" s="17" t="s">
        <v>13</v>
      </c>
      <c r="F142" s="17" t="s">
        <v>14</v>
      </c>
      <c r="G142" s="238" t="s">
        <v>49</v>
      </c>
      <c r="H142" s="238"/>
      <c r="I142" s="238"/>
      <c r="J142" s="238" t="s">
        <v>50</v>
      </c>
      <c r="K142" s="238"/>
      <c r="L142" s="238"/>
      <c r="M142" s="238"/>
      <c r="N142" s="238"/>
      <c r="P142" s="3"/>
      <c r="Q142" s="3"/>
      <c r="R142" s="3"/>
      <c r="S142" s="238" t="s">
        <v>11</v>
      </c>
      <c r="T142" s="238"/>
      <c r="U142" s="243" t="s">
        <v>12</v>
      </c>
      <c r="V142" s="243"/>
      <c r="W142" s="243"/>
      <c r="X142" s="243"/>
      <c r="Y142" s="243"/>
      <c r="Z142" s="243"/>
      <c r="AA142" s="243"/>
      <c r="AB142" s="243"/>
      <c r="AC142" s="243"/>
      <c r="AD142" s="244" t="s">
        <v>102</v>
      </c>
      <c r="AE142" s="245"/>
      <c r="AF142" s="245"/>
      <c r="AG142" s="246"/>
      <c r="AH142" s="199" t="s">
        <v>14</v>
      </c>
      <c r="AI142" s="238" t="s">
        <v>51</v>
      </c>
      <c r="AJ142" s="238"/>
      <c r="AK142" s="238"/>
      <c r="AL142" s="238" t="s">
        <v>103</v>
      </c>
      <c r="AM142" s="238"/>
      <c r="AN142" s="238"/>
      <c r="AO142" s="238"/>
      <c r="AP142" s="238"/>
    </row>
    <row r="143" spans="1:42" ht="21.95" customHeight="1" thickBot="1" x14ac:dyDescent="0.25">
      <c r="C143" s="72">
        <f>C11</f>
        <v>4</v>
      </c>
      <c r="D143" s="46" t="str">
        <f>IF(C11&gt;0,D11,"  ")</f>
        <v>SINGEOT Yanis</v>
      </c>
      <c r="E143" s="47" t="str">
        <f>IF(C11&gt;0,E11,"  ")</f>
        <v>UCVE</v>
      </c>
      <c r="F143" s="47" t="str">
        <f>IF(C11&gt;0,F11,"  ")</f>
        <v>UFO</v>
      </c>
      <c r="G143" s="133"/>
      <c r="H143" s="99"/>
      <c r="I143" s="134"/>
      <c r="J143" s="135"/>
      <c r="K143" s="136"/>
      <c r="L143" s="136"/>
      <c r="M143" s="136"/>
      <c r="N143" s="137"/>
      <c r="S143" s="220">
        <f t="shared" ref="S143:S161" si="64">C110</f>
        <v>0</v>
      </c>
      <c r="T143" s="220"/>
      <c r="U143" s="239" t="str">
        <f>IF(C110&gt;0,D110," ")</f>
        <v xml:space="preserve"> </v>
      </c>
      <c r="V143" s="239"/>
      <c r="W143" s="239"/>
      <c r="X143" s="239"/>
      <c r="Y143" s="239"/>
      <c r="Z143" s="239"/>
      <c r="AA143" s="239"/>
      <c r="AB143" s="239"/>
      <c r="AC143" s="239"/>
      <c r="AD143" s="240" t="str">
        <f>IF(C110&gt;0,E110," ")</f>
        <v xml:space="preserve"> </v>
      </c>
      <c r="AE143" s="241"/>
      <c r="AF143" s="241"/>
      <c r="AG143" s="242"/>
      <c r="AH143" s="200" t="str">
        <f>IF(C110&gt;0,F110," ")</f>
        <v xml:space="preserve"> </v>
      </c>
      <c r="AI143" s="138"/>
      <c r="AJ143" s="139"/>
      <c r="AK143" s="140"/>
      <c r="AL143" s="184"/>
      <c r="AM143" s="185"/>
      <c r="AN143" s="185"/>
      <c r="AO143" s="185"/>
      <c r="AP143" s="186"/>
    </row>
    <row r="144" spans="1:42" ht="21.95" customHeight="1" thickBot="1" x14ac:dyDescent="0.25">
      <c r="C144" s="72">
        <f>C12</f>
        <v>3</v>
      </c>
      <c r="D144" s="46" t="str">
        <f t="shared" ref="D144:D207" si="65">IF(C12&gt;0,D12,"  ")</f>
        <v>PAYRASTRE Paul</v>
      </c>
      <c r="E144" s="47" t="str">
        <f t="shared" ref="E144:E207" si="66">IF(C12&gt;0,E12,"  ")</f>
        <v>Sangliers du Vexin</v>
      </c>
      <c r="F144" s="47" t="str">
        <f t="shared" ref="F144:F207" si="67">IF(C12&gt;0,F12,"  ")</f>
        <v>UFO</v>
      </c>
      <c r="G144" s="141"/>
      <c r="H144" s="142"/>
      <c r="I144" s="143"/>
      <c r="J144" s="135"/>
      <c r="K144" s="136"/>
      <c r="L144" s="136"/>
      <c r="M144" s="136"/>
      <c r="N144" s="137"/>
      <c r="S144" s="220">
        <f t="shared" si="64"/>
        <v>0</v>
      </c>
      <c r="T144" s="220"/>
      <c r="U144" s="229" t="str">
        <f>IF(C111&gt;0,D111," ")</f>
        <v xml:space="preserve"> </v>
      </c>
      <c r="V144" s="229"/>
      <c r="W144" s="229"/>
      <c r="X144" s="229"/>
      <c r="Y144" s="229"/>
      <c r="Z144" s="229"/>
      <c r="AA144" s="229"/>
      <c r="AB144" s="229"/>
      <c r="AC144" s="229"/>
      <c r="AD144" s="236" t="str">
        <f t="shared" ref="AD144:AD161" si="68">IF(C111&gt;0,E111," ")</f>
        <v xml:space="preserve"> </v>
      </c>
      <c r="AE144" s="219"/>
      <c r="AF144" s="219"/>
      <c r="AG144" s="237"/>
      <c r="AH144" s="201" t="str">
        <f t="shared" ref="AH144:AH161" si="69">IF(C111&gt;0,F111," ")</f>
        <v xml:space="preserve"> </v>
      </c>
      <c r="AI144" s="144"/>
      <c r="AJ144" s="142"/>
      <c r="AK144" s="143"/>
      <c r="AL144" s="149"/>
      <c r="AM144" s="150"/>
      <c r="AN144" s="150"/>
      <c r="AO144" s="150"/>
      <c r="AP144" s="151"/>
    </row>
    <row r="145" spans="3:42" ht="21.95" customHeight="1" thickBot="1" x14ac:dyDescent="0.25">
      <c r="C145" s="72">
        <f t="shared" ref="C145:C208" si="70">C13</f>
        <v>2</v>
      </c>
      <c r="D145" s="46" t="str">
        <f t="shared" si="65"/>
        <v>BARDIN Solan</v>
      </c>
      <c r="E145" s="47" t="str">
        <f t="shared" si="66"/>
        <v>ECOP</v>
      </c>
      <c r="F145" s="47" t="str">
        <f t="shared" si="67"/>
        <v>UFO</v>
      </c>
      <c r="G145" s="147"/>
      <c r="H145" s="100"/>
      <c r="I145" s="148"/>
      <c r="J145" s="135"/>
      <c r="K145" s="136"/>
      <c r="L145" s="136"/>
      <c r="M145" s="136"/>
      <c r="N145" s="137"/>
      <c r="S145" s="220">
        <f t="shared" si="64"/>
        <v>0</v>
      </c>
      <c r="T145" s="220"/>
      <c r="U145" s="229" t="str">
        <f t="shared" ref="U145:U161" si="71">IF(C112&gt;0,D112," ")</f>
        <v xml:space="preserve"> </v>
      </c>
      <c r="V145" s="229"/>
      <c r="W145" s="229"/>
      <c r="X145" s="229"/>
      <c r="Y145" s="229"/>
      <c r="Z145" s="229"/>
      <c r="AA145" s="229"/>
      <c r="AB145" s="229"/>
      <c r="AC145" s="229"/>
      <c r="AD145" s="233" t="str">
        <f t="shared" si="68"/>
        <v xml:space="preserve"> </v>
      </c>
      <c r="AE145" s="234"/>
      <c r="AF145" s="234"/>
      <c r="AG145" s="235"/>
      <c r="AH145" s="201" t="str">
        <f t="shared" si="69"/>
        <v xml:space="preserve"> </v>
      </c>
      <c r="AI145" s="144"/>
      <c r="AJ145" s="142"/>
      <c r="AK145" s="143"/>
      <c r="AL145" s="145"/>
      <c r="AM145" s="3"/>
      <c r="AN145" s="3"/>
      <c r="AO145" s="3"/>
      <c r="AP145" s="146"/>
    </row>
    <row r="146" spans="3:42" ht="21.95" customHeight="1" thickBot="1" x14ac:dyDescent="0.25">
      <c r="C146" s="72">
        <f t="shared" si="70"/>
        <v>0</v>
      </c>
      <c r="D146" s="46" t="str">
        <f t="shared" si="65"/>
        <v xml:space="preserve">  </v>
      </c>
      <c r="E146" s="47" t="str">
        <f t="shared" si="66"/>
        <v xml:space="preserve">  </v>
      </c>
      <c r="F146" s="47" t="str">
        <f t="shared" si="67"/>
        <v xml:space="preserve">  </v>
      </c>
      <c r="G146" s="141"/>
      <c r="H146" s="142"/>
      <c r="I146" s="143"/>
      <c r="J146" s="135"/>
      <c r="K146" s="136"/>
      <c r="L146" s="136"/>
      <c r="M146" s="136"/>
      <c r="N146" s="137"/>
      <c r="S146" s="220">
        <f t="shared" si="64"/>
        <v>0</v>
      </c>
      <c r="T146" s="220"/>
      <c r="U146" s="229" t="str">
        <f t="shared" si="71"/>
        <v xml:space="preserve"> </v>
      </c>
      <c r="V146" s="229"/>
      <c r="W146" s="229"/>
      <c r="X146" s="229"/>
      <c r="Y146" s="229"/>
      <c r="Z146" s="229"/>
      <c r="AA146" s="229"/>
      <c r="AB146" s="229"/>
      <c r="AC146" s="229"/>
      <c r="AD146" s="233" t="str">
        <f t="shared" si="68"/>
        <v xml:space="preserve"> </v>
      </c>
      <c r="AE146" s="234"/>
      <c r="AF146" s="234"/>
      <c r="AG146" s="235"/>
      <c r="AH146" s="201" t="str">
        <f t="shared" si="69"/>
        <v xml:space="preserve"> </v>
      </c>
      <c r="AI146" s="152"/>
      <c r="AJ146" s="142"/>
      <c r="AK146" s="143"/>
      <c r="AL146" s="149"/>
      <c r="AM146" s="150"/>
      <c r="AN146" s="150"/>
      <c r="AO146" s="150"/>
      <c r="AP146" s="151"/>
    </row>
    <row r="147" spans="3:42" ht="21.95" customHeight="1" thickBot="1" x14ac:dyDescent="0.25">
      <c r="C147" s="72">
        <f t="shared" si="70"/>
        <v>0</v>
      </c>
      <c r="D147" s="46" t="str">
        <f t="shared" si="65"/>
        <v xml:space="preserve">  </v>
      </c>
      <c r="E147" s="47" t="str">
        <f t="shared" si="66"/>
        <v xml:space="preserve">  </v>
      </c>
      <c r="F147" s="47" t="str">
        <f t="shared" si="67"/>
        <v xml:space="preserve">  </v>
      </c>
      <c r="G147" s="141"/>
      <c r="H147" s="142"/>
      <c r="I147" s="143"/>
      <c r="J147" s="135"/>
      <c r="K147" s="136"/>
      <c r="L147" s="136"/>
      <c r="M147" s="136"/>
      <c r="N147" s="137"/>
      <c r="S147" s="220">
        <f t="shared" si="64"/>
        <v>0</v>
      </c>
      <c r="T147" s="220"/>
      <c r="U147" s="229" t="str">
        <f t="shared" si="71"/>
        <v xml:space="preserve"> </v>
      </c>
      <c r="V147" s="229"/>
      <c r="W147" s="229"/>
      <c r="X147" s="229"/>
      <c r="Y147" s="229"/>
      <c r="Z147" s="229"/>
      <c r="AA147" s="229"/>
      <c r="AB147" s="229"/>
      <c r="AC147" s="229"/>
      <c r="AD147" s="233" t="str">
        <f t="shared" si="68"/>
        <v xml:space="preserve"> </v>
      </c>
      <c r="AE147" s="234"/>
      <c r="AF147" s="234"/>
      <c r="AG147" s="235"/>
      <c r="AH147" s="202" t="str">
        <f t="shared" si="69"/>
        <v xml:space="preserve"> </v>
      </c>
      <c r="AI147" s="152"/>
      <c r="AJ147" s="142"/>
      <c r="AK147" s="143"/>
      <c r="AL147" s="145"/>
      <c r="AM147" s="3"/>
      <c r="AN147" s="3"/>
      <c r="AO147" s="3"/>
      <c r="AP147" s="146"/>
    </row>
    <row r="148" spans="3:42" ht="21.95" customHeight="1" thickBot="1" x14ac:dyDescent="0.25">
      <c r="C148" s="72">
        <f t="shared" si="70"/>
        <v>0</v>
      </c>
      <c r="D148" s="46" t="str">
        <f t="shared" si="65"/>
        <v xml:space="preserve">  </v>
      </c>
      <c r="E148" s="47"/>
      <c r="F148" s="47" t="str">
        <f t="shared" si="67"/>
        <v xml:space="preserve">  </v>
      </c>
      <c r="G148" s="147"/>
      <c r="H148" s="100"/>
      <c r="I148" s="148"/>
      <c r="J148" s="135"/>
      <c r="K148" s="136"/>
      <c r="L148" s="136"/>
      <c r="M148" s="136"/>
      <c r="N148" s="137"/>
      <c r="S148" s="220">
        <f t="shared" si="64"/>
        <v>0</v>
      </c>
      <c r="T148" s="220"/>
      <c r="U148" s="229" t="str">
        <f t="shared" si="71"/>
        <v xml:space="preserve"> </v>
      </c>
      <c r="V148" s="229"/>
      <c r="W148" s="229"/>
      <c r="X148" s="229"/>
      <c r="Y148" s="229"/>
      <c r="Z148" s="229"/>
      <c r="AA148" s="229"/>
      <c r="AB148" s="229"/>
      <c r="AC148" s="229"/>
      <c r="AD148" s="236" t="str">
        <f t="shared" si="68"/>
        <v xml:space="preserve"> </v>
      </c>
      <c r="AE148" s="219"/>
      <c r="AF148" s="219"/>
      <c r="AG148" s="237"/>
      <c r="AH148" s="201" t="str">
        <f t="shared" si="69"/>
        <v xml:space="preserve"> </v>
      </c>
      <c r="AI148" s="152"/>
      <c r="AJ148" s="142"/>
      <c r="AK148" s="143"/>
      <c r="AL148" s="149"/>
      <c r="AM148" s="150"/>
      <c r="AN148" s="150"/>
      <c r="AO148" s="150"/>
      <c r="AP148" s="151"/>
    </row>
    <row r="149" spans="3:42" ht="21.95" customHeight="1" thickBot="1" x14ac:dyDescent="0.25">
      <c r="C149" s="72">
        <f t="shared" si="70"/>
        <v>0</v>
      </c>
      <c r="D149" s="46" t="str">
        <f t="shared" si="65"/>
        <v xml:space="preserve">  </v>
      </c>
      <c r="E149" s="47" t="str">
        <f t="shared" si="66"/>
        <v xml:space="preserve">  </v>
      </c>
      <c r="F149" s="47" t="str">
        <f t="shared" si="67"/>
        <v xml:space="preserve">  </v>
      </c>
      <c r="G149" s="141"/>
      <c r="H149" s="142"/>
      <c r="I149" s="143"/>
      <c r="J149" s="135"/>
      <c r="K149" s="136"/>
      <c r="L149" s="136"/>
      <c r="M149" s="136"/>
      <c r="N149" s="137"/>
      <c r="Q149" s="3"/>
      <c r="S149" s="220">
        <f t="shared" si="64"/>
        <v>0</v>
      </c>
      <c r="T149" s="220"/>
      <c r="U149" s="229" t="str">
        <f t="shared" si="71"/>
        <v xml:space="preserve"> </v>
      </c>
      <c r="V149" s="229"/>
      <c r="W149" s="229"/>
      <c r="X149" s="229"/>
      <c r="Y149" s="229"/>
      <c r="Z149" s="229"/>
      <c r="AA149" s="229"/>
      <c r="AB149" s="229"/>
      <c r="AC149" s="229"/>
      <c r="AD149" s="230" t="str">
        <f t="shared" si="68"/>
        <v xml:space="preserve"> </v>
      </c>
      <c r="AE149" s="231"/>
      <c r="AF149" s="231"/>
      <c r="AG149" s="232"/>
      <c r="AH149" s="202" t="str">
        <f t="shared" si="69"/>
        <v xml:space="preserve"> </v>
      </c>
      <c r="AI149" s="152"/>
      <c r="AJ149" s="142"/>
      <c r="AK149" s="143"/>
      <c r="AL149" s="149"/>
      <c r="AM149" s="150"/>
      <c r="AN149" s="150"/>
      <c r="AO149" s="150"/>
      <c r="AP149" s="151"/>
    </row>
    <row r="150" spans="3:42" ht="21.95" customHeight="1" thickBot="1" x14ac:dyDescent="0.25">
      <c r="C150" s="72">
        <f t="shared" si="70"/>
        <v>0</v>
      </c>
      <c r="D150" s="46" t="str">
        <f t="shared" si="65"/>
        <v xml:space="preserve">  </v>
      </c>
      <c r="E150" s="47" t="str">
        <f t="shared" si="66"/>
        <v xml:space="preserve">  </v>
      </c>
      <c r="F150" s="47" t="str">
        <f t="shared" si="67"/>
        <v xml:space="preserve">  </v>
      </c>
      <c r="G150" s="147"/>
      <c r="H150" s="100"/>
      <c r="I150" s="148"/>
      <c r="J150" s="135"/>
      <c r="K150" s="136"/>
      <c r="L150" s="136"/>
      <c r="M150" s="136"/>
      <c r="N150" s="137"/>
      <c r="S150" s="220">
        <f t="shared" si="64"/>
        <v>0</v>
      </c>
      <c r="T150" s="220"/>
      <c r="U150" s="229" t="str">
        <f t="shared" si="71"/>
        <v xml:space="preserve"> </v>
      </c>
      <c r="V150" s="229"/>
      <c r="W150" s="229"/>
      <c r="X150" s="229"/>
      <c r="Y150" s="229"/>
      <c r="Z150" s="229"/>
      <c r="AA150" s="229"/>
      <c r="AB150" s="229"/>
      <c r="AC150" s="229"/>
      <c r="AD150" s="233" t="str">
        <f t="shared" si="68"/>
        <v xml:space="preserve"> </v>
      </c>
      <c r="AE150" s="234"/>
      <c r="AF150" s="234"/>
      <c r="AG150" s="235"/>
      <c r="AH150" s="201" t="str">
        <f t="shared" si="69"/>
        <v xml:space="preserve"> </v>
      </c>
      <c r="AI150" s="152"/>
      <c r="AJ150" s="142"/>
      <c r="AK150" s="143"/>
      <c r="AL150" s="145"/>
      <c r="AM150" s="3"/>
      <c r="AN150" s="3"/>
      <c r="AO150" s="3"/>
      <c r="AP150" s="146"/>
    </row>
    <row r="151" spans="3:42" ht="21.95" customHeight="1" thickBot="1" x14ac:dyDescent="0.25">
      <c r="C151" s="72">
        <f t="shared" si="70"/>
        <v>0</v>
      </c>
      <c r="D151" s="46" t="str">
        <f t="shared" si="65"/>
        <v xml:space="preserve">  </v>
      </c>
      <c r="E151" s="47" t="str">
        <f t="shared" si="66"/>
        <v xml:space="preserve">  </v>
      </c>
      <c r="F151" s="47" t="str">
        <f t="shared" si="67"/>
        <v xml:space="preserve">  </v>
      </c>
      <c r="G151" s="141"/>
      <c r="H151" s="142"/>
      <c r="I151" s="143"/>
      <c r="J151" s="135"/>
      <c r="K151" s="136"/>
      <c r="L151" s="136"/>
      <c r="M151" s="136"/>
      <c r="N151" s="137"/>
      <c r="S151" s="220">
        <f t="shared" si="64"/>
        <v>0</v>
      </c>
      <c r="T151" s="220"/>
      <c r="U151" s="229" t="str">
        <f t="shared" si="71"/>
        <v xml:space="preserve"> </v>
      </c>
      <c r="V151" s="229"/>
      <c r="W151" s="229"/>
      <c r="X151" s="229"/>
      <c r="Y151" s="229"/>
      <c r="Z151" s="229"/>
      <c r="AA151" s="229"/>
      <c r="AB151" s="229"/>
      <c r="AC151" s="229"/>
      <c r="AD151" s="233" t="str">
        <f t="shared" si="68"/>
        <v xml:space="preserve"> </v>
      </c>
      <c r="AE151" s="234"/>
      <c r="AF151" s="234"/>
      <c r="AG151" s="235"/>
      <c r="AH151" s="201" t="str">
        <f t="shared" si="69"/>
        <v xml:space="preserve"> </v>
      </c>
      <c r="AI151" s="152"/>
      <c r="AJ151" s="142"/>
      <c r="AK151" s="143"/>
      <c r="AL151" s="149"/>
      <c r="AM151" s="150"/>
      <c r="AN151" s="150"/>
      <c r="AO151" s="150"/>
      <c r="AP151" s="151"/>
    </row>
    <row r="152" spans="3:42" ht="21.95" customHeight="1" thickBot="1" x14ac:dyDescent="0.25">
      <c r="C152" s="72">
        <f t="shared" si="70"/>
        <v>0</v>
      </c>
      <c r="D152" s="46" t="str">
        <f t="shared" si="65"/>
        <v xml:space="preserve">  </v>
      </c>
      <c r="E152" s="47" t="str">
        <f t="shared" si="66"/>
        <v xml:space="preserve">  </v>
      </c>
      <c r="F152" s="47" t="str">
        <f t="shared" si="67"/>
        <v xml:space="preserve">  </v>
      </c>
      <c r="G152" s="147"/>
      <c r="H152" s="100"/>
      <c r="I152" s="148"/>
      <c r="J152" s="135"/>
      <c r="K152" s="136"/>
      <c r="L152" s="136"/>
      <c r="M152" s="136"/>
      <c r="N152" s="137"/>
      <c r="S152" s="220">
        <f t="shared" si="64"/>
        <v>0</v>
      </c>
      <c r="T152" s="220"/>
      <c r="U152" s="229" t="str">
        <f t="shared" si="71"/>
        <v xml:space="preserve"> </v>
      </c>
      <c r="V152" s="229"/>
      <c r="W152" s="229"/>
      <c r="X152" s="229"/>
      <c r="Y152" s="229"/>
      <c r="Z152" s="229"/>
      <c r="AA152" s="229"/>
      <c r="AB152" s="229"/>
      <c r="AC152" s="229"/>
      <c r="AD152" s="236" t="str">
        <f t="shared" si="68"/>
        <v xml:space="preserve"> </v>
      </c>
      <c r="AE152" s="219"/>
      <c r="AF152" s="219"/>
      <c r="AG152" s="237"/>
      <c r="AH152" s="202" t="str">
        <f t="shared" si="69"/>
        <v xml:space="preserve"> </v>
      </c>
      <c r="AI152" s="152"/>
      <c r="AJ152" s="142"/>
      <c r="AK152" s="143"/>
      <c r="AL152" s="145"/>
      <c r="AM152" s="3"/>
      <c r="AN152" s="3"/>
      <c r="AO152" s="3"/>
      <c r="AP152" s="146"/>
    </row>
    <row r="153" spans="3:42" ht="21.95" customHeight="1" thickBot="1" x14ac:dyDescent="0.25">
      <c r="C153" s="72">
        <f t="shared" si="70"/>
        <v>0</v>
      </c>
      <c r="D153" s="46" t="str">
        <f t="shared" si="65"/>
        <v xml:space="preserve">  </v>
      </c>
      <c r="E153" s="47" t="str">
        <f t="shared" si="66"/>
        <v xml:space="preserve">  </v>
      </c>
      <c r="F153" s="47" t="str">
        <f t="shared" si="67"/>
        <v xml:space="preserve">  </v>
      </c>
      <c r="G153" s="141"/>
      <c r="H153" s="142"/>
      <c r="I153" s="143"/>
      <c r="J153" s="135"/>
      <c r="K153" s="136"/>
      <c r="L153" s="136"/>
      <c r="M153" s="136"/>
      <c r="N153" s="137"/>
      <c r="S153" s="220">
        <f t="shared" si="64"/>
        <v>0</v>
      </c>
      <c r="T153" s="220"/>
      <c r="U153" s="229" t="str">
        <f t="shared" si="71"/>
        <v xml:space="preserve"> </v>
      </c>
      <c r="V153" s="229"/>
      <c r="W153" s="229"/>
      <c r="X153" s="229"/>
      <c r="Y153" s="229"/>
      <c r="Z153" s="229"/>
      <c r="AA153" s="229"/>
      <c r="AB153" s="229"/>
      <c r="AC153" s="229"/>
      <c r="AD153" s="230" t="str">
        <f t="shared" si="68"/>
        <v xml:space="preserve"> </v>
      </c>
      <c r="AE153" s="231"/>
      <c r="AF153" s="231"/>
      <c r="AG153" s="232"/>
      <c r="AH153" s="201" t="str">
        <f t="shared" si="69"/>
        <v xml:space="preserve"> </v>
      </c>
      <c r="AI153" s="152"/>
      <c r="AJ153" s="142"/>
      <c r="AK153" s="143"/>
      <c r="AL153" s="149"/>
      <c r="AM153" s="150"/>
      <c r="AN153" s="150"/>
      <c r="AO153" s="150"/>
      <c r="AP153" s="151"/>
    </row>
    <row r="154" spans="3:42" ht="21.95" customHeight="1" thickBot="1" x14ac:dyDescent="0.25">
      <c r="C154" s="72">
        <f t="shared" si="70"/>
        <v>0</v>
      </c>
      <c r="D154" s="46" t="str">
        <f t="shared" si="65"/>
        <v xml:space="preserve">  </v>
      </c>
      <c r="E154" s="47" t="str">
        <f t="shared" si="66"/>
        <v xml:space="preserve">  </v>
      </c>
      <c r="F154" s="47" t="str">
        <f t="shared" si="67"/>
        <v xml:space="preserve">  </v>
      </c>
      <c r="G154" s="147"/>
      <c r="H154" s="100"/>
      <c r="I154" s="148"/>
      <c r="J154" s="135"/>
      <c r="K154" s="136"/>
      <c r="L154" s="136"/>
      <c r="M154" s="136"/>
      <c r="N154" s="137"/>
      <c r="S154" s="220">
        <f t="shared" si="64"/>
        <v>0</v>
      </c>
      <c r="T154" s="220"/>
      <c r="U154" s="229" t="str">
        <f t="shared" si="71"/>
        <v xml:space="preserve"> </v>
      </c>
      <c r="V154" s="229"/>
      <c r="W154" s="229"/>
      <c r="X154" s="229"/>
      <c r="Y154" s="229"/>
      <c r="Z154" s="229"/>
      <c r="AA154" s="229"/>
      <c r="AB154" s="229"/>
      <c r="AC154" s="229"/>
      <c r="AD154" s="230" t="str">
        <f t="shared" si="68"/>
        <v xml:space="preserve"> </v>
      </c>
      <c r="AE154" s="231"/>
      <c r="AF154" s="231"/>
      <c r="AG154" s="232"/>
      <c r="AH154" s="202" t="str">
        <f t="shared" si="69"/>
        <v xml:space="preserve"> </v>
      </c>
      <c r="AI154" s="152"/>
      <c r="AJ154" s="142"/>
      <c r="AK154" s="143"/>
      <c r="AL154" s="149"/>
      <c r="AM154" s="150"/>
      <c r="AN154" s="150"/>
      <c r="AO154" s="150"/>
      <c r="AP154" s="151"/>
    </row>
    <row r="155" spans="3:42" ht="21.95" customHeight="1" thickBot="1" x14ac:dyDescent="0.25">
      <c r="C155" s="72">
        <f t="shared" si="70"/>
        <v>0</v>
      </c>
      <c r="D155" s="46" t="str">
        <f t="shared" si="65"/>
        <v xml:space="preserve">  </v>
      </c>
      <c r="E155" s="47" t="str">
        <f t="shared" si="66"/>
        <v xml:space="preserve">  </v>
      </c>
      <c r="F155" s="47" t="str">
        <f t="shared" si="67"/>
        <v xml:space="preserve">  </v>
      </c>
      <c r="G155" s="141"/>
      <c r="H155" s="142"/>
      <c r="I155" s="143"/>
      <c r="J155" s="135"/>
      <c r="K155" s="136"/>
      <c r="L155" s="136"/>
      <c r="M155" s="136"/>
      <c r="N155" s="137"/>
      <c r="S155" s="220">
        <f t="shared" si="64"/>
        <v>0</v>
      </c>
      <c r="T155" s="220"/>
      <c r="U155" s="229" t="str">
        <f t="shared" si="71"/>
        <v xml:space="preserve"> </v>
      </c>
      <c r="V155" s="229"/>
      <c r="W155" s="229"/>
      <c r="X155" s="229"/>
      <c r="Y155" s="229"/>
      <c r="Z155" s="229"/>
      <c r="AA155" s="229"/>
      <c r="AB155" s="229"/>
      <c r="AC155" s="229"/>
      <c r="AD155" s="230" t="str">
        <f t="shared" si="68"/>
        <v xml:space="preserve"> </v>
      </c>
      <c r="AE155" s="231"/>
      <c r="AF155" s="231"/>
      <c r="AG155" s="232"/>
      <c r="AH155" s="201" t="str">
        <f t="shared" si="69"/>
        <v xml:space="preserve"> </v>
      </c>
      <c r="AI155" s="152"/>
      <c r="AJ155" s="142"/>
      <c r="AK155" s="143"/>
      <c r="AL155" s="145"/>
      <c r="AM155" s="3"/>
      <c r="AN155" s="3"/>
      <c r="AO155" s="3"/>
      <c r="AP155" s="146"/>
    </row>
    <row r="156" spans="3:42" ht="21.95" customHeight="1" thickBot="1" x14ac:dyDescent="0.25">
      <c r="C156" s="72">
        <f t="shared" si="70"/>
        <v>0</v>
      </c>
      <c r="D156" s="46" t="str">
        <f t="shared" si="65"/>
        <v xml:space="preserve">  </v>
      </c>
      <c r="E156" s="47" t="str">
        <f t="shared" si="66"/>
        <v xml:space="preserve">  </v>
      </c>
      <c r="F156" s="47" t="str">
        <f t="shared" si="67"/>
        <v xml:space="preserve">  </v>
      </c>
      <c r="G156" s="147"/>
      <c r="H156" s="100"/>
      <c r="I156" s="148"/>
      <c r="J156" s="135"/>
      <c r="K156" s="136"/>
      <c r="L156" s="136"/>
      <c r="M156" s="136"/>
      <c r="N156" s="137"/>
      <c r="S156" s="220">
        <f t="shared" si="64"/>
        <v>0</v>
      </c>
      <c r="T156" s="220"/>
      <c r="U156" s="229" t="str">
        <f t="shared" si="71"/>
        <v xml:space="preserve"> </v>
      </c>
      <c r="V156" s="229"/>
      <c r="W156" s="229"/>
      <c r="X156" s="229"/>
      <c r="Y156" s="229"/>
      <c r="Z156" s="229"/>
      <c r="AA156" s="229"/>
      <c r="AB156" s="229"/>
      <c r="AC156" s="229"/>
      <c r="AD156" s="230" t="str">
        <f t="shared" si="68"/>
        <v xml:space="preserve"> </v>
      </c>
      <c r="AE156" s="231"/>
      <c r="AF156" s="231"/>
      <c r="AG156" s="232"/>
      <c r="AH156" s="202" t="str">
        <f t="shared" si="69"/>
        <v xml:space="preserve"> </v>
      </c>
      <c r="AI156" s="152"/>
      <c r="AJ156" s="142"/>
      <c r="AK156" s="143"/>
      <c r="AL156" s="149"/>
      <c r="AM156" s="150"/>
      <c r="AN156" s="150"/>
      <c r="AO156" s="150"/>
      <c r="AP156" s="151"/>
    </row>
    <row r="157" spans="3:42" ht="21.95" customHeight="1" thickBot="1" x14ac:dyDescent="0.25">
      <c r="C157" s="72">
        <f t="shared" si="70"/>
        <v>0</v>
      </c>
      <c r="D157" s="46" t="str">
        <f t="shared" si="65"/>
        <v xml:space="preserve">  </v>
      </c>
      <c r="E157" s="47" t="str">
        <f t="shared" si="66"/>
        <v xml:space="preserve">  </v>
      </c>
      <c r="F157" s="47" t="str">
        <f t="shared" si="67"/>
        <v xml:space="preserve">  </v>
      </c>
      <c r="G157" s="141"/>
      <c r="H157" s="142"/>
      <c r="I157" s="143"/>
      <c r="J157" s="135"/>
      <c r="K157" s="136"/>
      <c r="L157" s="136"/>
      <c r="M157" s="136"/>
      <c r="N157" s="137"/>
      <c r="S157" s="220">
        <f t="shared" si="64"/>
        <v>0</v>
      </c>
      <c r="T157" s="220"/>
      <c r="U157" s="229" t="str">
        <f t="shared" si="71"/>
        <v xml:space="preserve"> </v>
      </c>
      <c r="V157" s="229"/>
      <c r="W157" s="229"/>
      <c r="X157" s="229"/>
      <c r="Y157" s="229"/>
      <c r="Z157" s="229"/>
      <c r="AA157" s="229"/>
      <c r="AB157" s="229"/>
      <c r="AC157" s="229"/>
      <c r="AD157" s="233" t="str">
        <f t="shared" si="68"/>
        <v xml:space="preserve"> </v>
      </c>
      <c r="AE157" s="234"/>
      <c r="AF157" s="234"/>
      <c r="AG157" s="235"/>
      <c r="AH157" s="201" t="str">
        <f t="shared" si="69"/>
        <v xml:space="preserve"> </v>
      </c>
      <c r="AI157" s="152"/>
      <c r="AJ157" s="142"/>
      <c r="AK157" s="143"/>
      <c r="AL157" s="145"/>
      <c r="AM157" s="3"/>
      <c r="AN157" s="3"/>
      <c r="AO157" s="3"/>
      <c r="AP157" s="146"/>
    </row>
    <row r="158" spans="3:42" ht="21.95" customHeight="1" thickBot="1" x14ac:dyDescent="0.25">
      <c r="C158" s="72">
        <f t="shared" si="70"/>
        <v>0</v>
      </c>
      <c r="D158" s="46" t="str">
        <f t="shared" si="65"/>
        <v xml:space="preserve">  </v>
      </c>
      <c r="E158" s="47" t="str">
        <f t="shared" si="66"/>
        <v xml:space="preserve">  </v>
      </c>
      <c r="F158" s="47" t="str">
        <f t="shared" si="67"/>
        <v xml:space="preserve">  </v>
      </c>
      <c r="G158" s="147"/>
      <c r="H158" s="100"/>
      <c r="I158" s="148"/>
      <c r="J158" s="135"/>
      <c r="K158" s="136"/>
      <c r="L158" s="136"/>
      <c r="M158" s="136"/>
      <c r="N158" s="137"/>
      <c r="S158" s="220">
        <f t="shared" si="64"/>
        <v>0</v>
      </c>
      <c r="T158" s="220"/>
      <c r="U158" s="229" t="str">
        <f t="shared" si="71"/>
        <v xml:space="preserve"> </v>
      </c>
      <c r="V158" s="229"/>
      <c r="W158" s="229"/>
      <c r="X158" s="229"/>
      <c r="Y158" s="229"/>
      <c r="Z158" s="229"/>
      <c r="AA158" s="229"/>
      <c r="AB158" s="229"/>
      <c r="AC158" s="229"/>
      <c r="AD158" s="233" t="str">
        <f t="shared" si="68"/>
        <v xml:space="preserve"> </v>
      </c>
      <c r="AE158" s="234"/>
      <c r="AF158" s="234"/>
      <c r="AG158" s="235"/>
      <c r="AH158" s="201" t="str">
        <f t="shared" si="69"/>
        <v xml:space="preserve"> </v>
      </c>
      <c r="AI158" s="152"/>
      <c r="AJ158" s="142"/>
      <c r="AK158" s="143"/>
      <c r="AL158" s="149"/>
      <c r="AM158" s="150"/>
      <c r="AN158" s="150"/>
      <c r="AO158" s="150"/>
      <c r="AP158" s="151"/>
    </row>
    <row r="159" spans="3:42" ht="21.95" customHeight="1" thickBot="1" x14ac:dyDescent="0.25">
      <c r="C159" s="72">
        <f t="shared" si="70"/>
        <v>0</v>
      </c>
      <c r="D159" s="46" t="str">
        <f t="shared" si="65"/>
        <v xml:space="preserve">  </v>
      </c>
      <c r="E159" s="47" t="str">
        <f t="shared" si="66"/>
        <v xml:space="preserve">  </v>
      </c>
      <c r="F159" s="47" t="str">
        <f t="shared" si="67"/>
        <v xml:space="preserve">  </v>
      </c>
      <c r="G159" s="141"/>
      <c r="H159" s="142"/>
      <c r="I159" s="143"/>
      <c r="J159" s="135"/>
      <c r="K159" s="136"/>
      <c r="L159" s="136"/>
      <c r="M159" s="136"/>
      <c r="N159" s="137"/>
      <c r="S159" s="220">
        <f t="shared" si="64"/>
        <v>0</v>
      </c>
      <c r="T159" s="220"/>
      <c r="U159" s="229" t="str">
        <f t="shared" si="71"/>
        <v xml:space="preserve"> </v>
      </c>
      <c r="V159" s="229"/>
      <c r="W159" s="229"/>
      <c r="X159" s="229"/>
      <c r="Y159" s="229"/>
      <c r="Z159" s="229"/>
      <c r="AA159" s="229"/>
      <c r="AB159" s="229"/>
      <c r="AC159" s="229"/>
      <c r="AD159" s="233" t="str">
        <f t="shared" si="68"/>
        <v xml:space="preserve"> </v>
      </c>
      <c r="AE159" s="234"/>
      <c r="AF159" s="234"/>
      <c r="AG159" s="235"/>
      <c r="AH159" s="201" t="str">
        <f t="shared" si="69"/>
        <v xml:space="preserve"> </v>
      </c>
      <c r="AI159" s="152"/>
      <c r="AJ159" s="142"/>
      <c r="AK159" s="143"/>
      <c r="AL159" s="145"/>
      <c r="AM159" s="3"/>
      <c r="AN159" s="3"/>
      <c r="AO159" s="3"/>
      <c r="AP159" s="146"/>
    </row>
    <row r="160" spans="3:42" ht="21.95" customHeight="1" thickBot="1" x14ac:dyDescent="0.25">
      <c r="C160" s="72">
        <f t="shared" si="70"/>
        <v>0</v>
      </c>
      <c r="D160" s="46" t="str">
        <f t="shared" si="65"/>
        <v xml:space="preserve">  </v>
      </c>
      <c r="E160" s="47" t="str">
        <f t="shared" si="66"/>
        <v xml:space="preserve">  </v>
      </c>
      <c r="F160" s="47" t="str">
        <f t="shared" si="67"/>
        <v xml:space="preserve">  </v>
      </c>
      <c r="G160" s="141"/>
      <c r="H160" s="142"/>
      <c r="I160" s="143"/>
      <c r="J160" s="135"/>
      <c r="K160" s="136"/>
      <c r="L160" s="136"/>
      <c r="M160" s="136"/>
      <c r="N160" s="137"/>
      <c r="S160" s="220">
        <f t="shared" si="64"/>
        <v>0</v>
      </c>
      <c r="T160" s="220"/>
      <c r="U160" s="229" t="str">
        <f t="shared" si="71"/>
        <v xml:space="preserve"> </v>
      </c>
      <c r="V160" s="229"/>
      <c r="W160" s="229"/>
      <c r="X160" s="229"/>
      <c r="Y160" s="229"/>
      <c r="Z160" s="229"/>
      <c r="AA160" s="229"/>
      <c r="AB160" s="229"/>
      <c r="AC160" s="229"/>
      <c r="AD160" s="222" t="str">
        <f t="shared" si="68"/>
        <v xml:space="preserve"> </v>
      </c>
      <c r="AE160" s="223"/>
      <c r="AF160" s="223"/>
      <c r="AG160" s="224"/>
      <c r="AH160" s="202" t="str">
        <f t="shared" si="69"/>
        <v xml:space="preserve"> </v>
      </c>
      <c r="AI160" s="152"/>
      <c r="AJ160" s="142"/>
      <c r="AK160" s="143"/>
      <c r="AL160" s="149"/>
      <c r="AM160" s="150"/>
      <c r="AN160" s="150"/>
      <c r="AO160" s="150"/>
      <c r="AP160" s="151"/>
    </row>
    <row r="161" spans="3:42" ht="21.95" customHeight="1" thickBot="1" x14ac:dyDescent="0.25">
      <c r="C161" s="72">
        <f t="shared" si="70"/>
        <v>0</v>
      </c>
      <c r="D161" s="46" t="str">
        <f t="shared" si="65"/>
        <v xml:space="preserve">  </v>
      </c>
      <c r="E161" s="47" t="str">
        <f t="shared" si="66"/>
        <v xml:space="preserve">  </v>
      </c>
      <c r="F161" s="47" t="str">
        <f t="shared" si="67"/>
        <v xml:space="preserve">  </v>
      </c>
      <c r="G161" s="147"/>
      <c r="H161" s="100"/>
      <c r="I161" s="148"/>
      <c r="J161" s="135"/>
      <c r="K161" s="136"/>
      <c r="L161" s="136"/>
      <c r="M161" s="136"/>
      <c r="N161" s="137"/>
      <c r="P161" s="3"/>
      <c r="S161" s="221">
        <f t="shared" si="64"/>
        <v>0</v>
      </c>
      <c r="T161" s="221"/>
      <c r="U161" s="225" t="str">
        <f t="shared" si="71"/>
        <v xml:space="preserve"> </v>
      </c>
      <c r="V161" s="225"/>
      <c r="W161" s="225"/>
      <c r="X161" s="225"/>
      <c r="Y161" s="225"/>
      <c r="Z161" s="225"/>
      <c r="AA161" s="225"/>
      <c r="AB161" s="225"/>
      <c r="AC161" s="225"/>
      <c r="AD161" s="226" t="str">
        <f t="shared" si="68"/>
        <v xml:space="preserve"> </v>
      </c>
      <c r="AE161" s="227"/>
      <c r="AF161" s="227"/>
      <c r="AG161" s="228"/>
      <c r="AH161" s="203" t="str">
        <f t="shared" si="69"/>
        <v xml:space="preserve"> </v>
      </c>
      <c r="AI161" s="153"/>
      <c r="AJ161" s="154"/>
      <c r="AK161" s="155"/>
      <c r="AL161" s="156"/>
      <c r="AM161" s="157"/>
      <c r="AN161" s="157"/>
      <c r="AO161" s="157"/>
      <c r="AP161" s="158"/>
    </row>
    <row r="162" spans="3:42" ht="21.95" customHeight="1" x14ac:dyDescent="0.2">
      <c r="C162" s="72">
        <f t="shared" si="70"/>
        <v>0</v>
      </c>
      <c r="D162" s="46" t="str">
        <f t="shared" si="65"/>
        <v xml:space="preserve">  </v>
      </c>
      <c r="E162" s="47" t="str">
        <f t="shared" si="66"/>
        <v xml:space="preserve">  </v>
      </c>
      <c r="F162" s="47" t="str">
        <f t="shared" si="67"/>
        <v xml:space="preserve">  </v>
      </c>
      <c r="G162" s="141"/>
      <c r="H162" s="142"/>
      <c r="I162" s="143"/>
      <c r="J162" s="135"/>
      <c r="K162" s="136"/>
      <c r="L162" s="136"/>
      <c r="M162" s="136"/>
      <c r="N162" s="137"/>
      <c r="U162" s="217" t="str">
        <f>IF(C129&gt;0,D129," ")</f>
        <v xml:space="preserve"> </v>
      </c>
      <c r="V162" s="217"/>
      <c r="W162" s="217"/>
      <c r="X162" s="217"/>
      <c r="Y162" s="217"/>
      <c r="Z162" s="217"/>
      <c r="AA162" s="217"/>
      <c r="AB162" s="217"/>
      <c r="AC162" s="218" t="str">
        <f>IF(C129&gt;0,E129," ")</f>
        <v xml:space="preserve"> </v>
      </c>
      <c r="AD162" s="219"/>
      <c r="AE162" s="219"/>
      <c r="AF162" s="219" t="str">
        <f>IF(C129&gt;0,F129," ")</f>
        <v xml:space="preserve"> </v>
      </c>
      <c r="AG162" s="219"/>
    </row>
    <row r="163" spans="3:42" ht="21.95" customHeight="1" x14ac:dyDescent="0.2">
      <c r="C163" s="72">
        <f t="shared" si="70"/>
        <v>0</v>
      </c>
      <c r="D163" s="46" t="str">
        <f t="shared" si="65"/>
        <v xml:space="preserve">  </v>
      </c>
      <c r="E163" s="47" t="str">
        <f t="shared" si="66"/>
        <v xml:space="preserve">  </v>
      </c>
      <c r="F163" s="47" t="str">
        <f t="shared" si="67"/>
        <v xml:space="preserve">  </v>
      </c>
      <c r="G163" s="147"/>
      <c r="H163" s="100"/>
      <c r="I163" s="148"/>
      <c r="J163" s="135"/>
      <c r="K163" s="136"/>
      <c r="L163" s="136"/>
      <c r="M163" s="136"/>
      <c r="N163" s="137"/>
    </row>
    <row r="164" spans="3:42" ht="21.95" customHeight="1" x14ac:dyDescent="0.2">
      <c r="C164" s="72">
        <f t="shared" si="70"/>
        <v>0</v>
      </c>
      <c r="D164" s="46" t="str">
        <f t="shared" si="65"/>
        <v xml:space="preserve">  </v>
      </c>
      <c r="E164" s="47" t="str">
        <f t="shared" si="66"/>
        <v xml:space="preserve">  </v>
      </c>
      <c r="F164" s="47" t="str">
        <f t="shared" si="67"/>
        <v xml:space="preserve">  </v>
      </c>
      <c r="G164" s="141"/>
      <c r="H164" s="142"/>
      <c r="I164" s="143"/>
      <c r="J164" s="135"/>
      <c r="K164" s="136"/>
      <c r="L164" s="136"/>
      <c r="M164" s="136"/>
      <c r="N164" s="137"/>
    </row>
    <row r="165" spans="3:42" ht="21.95" customHeight="1" x14ac:dyDescent="0.2">
      <c r="C165" s="72">
        <f t="shared" si="70"/>
        <v>0</v>
      </c>
      <c r="D165" s="46" t="str">
        <f t="shared" si="65"/>
        <v xml:space="preserve">  </v>
      </c>
      <c r="E165" s="47" t="str">
        <f t="shared" si="66"/>
        <v xml:space="preserve">  </v>
      </c>
      <c r="F165" s="47" t="str">
        <f t="shared" si="67"/>
        <v xml:space="preserve">  </v>
      </c>
      <c r="G165" s="147"/>
      <c r="H165" s="100"/>
      <c r="I165" s="148"/>
      <c r="J165" s="135"/>
      <c r="K165" s="136"/>
      <c r="L165" s="136"/>
      <c r="M165" s="136"/>
      <c r="N165" s="137"/>
    </row>
    <row r="166" spans="3:42" ht="21.95" customHeight="1" x14ac:dyDescent="0.2">
      <c r="C166" s="72">
        <f t="shared" si="70"/>
        <v>0</v>
      </c>
      <c r="D166" s="46" t="str">
        <f t="shared" si="65"/>
        <v xml:space="preserve">  </v>
      </c>
      <c r="E166" s="47" t="str">
        <f t="shared" si="66"/>
        <v xml:space="preserve">  </v>
      </c>
      <c r="F166" s="47" t="str">
        <f t="shared" si="67"/>
        <v xml:space="preserve">  </v>
      </c>
      <c r="G166" s="141"/>
      <c r="H166" s="142"/>
      <c r="I166" s="143"/>
      <c r="J166" s="135"/>
      <c r="K166" s="136"/>
      <c r="L166" s="136"/>
      <c r="M166" s="136"/>
      <c r="N166" s="137"/>
    </row>
    <row r="167" spans="3:42" ht="21.95" customHeight="1" x14ac:dyDescent="0.2">
      <c r="C167" s="72">
        <f t="shared" si="70"/>
        <v>0</v>
      </c>
      <c r="D167" s="46" t="str">
        <f t="shared" si="65"/>
        <v xml:space="preserve">  </v>
      </c>
      <c r="E167" s="47" t="str">
        <f t="shared" si="66"/>
        <v xml:space="preserve">  </v>
      </c>
      <c r="F167" s="47" t="str">
        <f t="shared" si="67"/>
        <v xml:space="preserve">  </v>
      </c>
      <c r="G167" s="147"/>
      <c r="H167" s="100"/>
      <c r="I167" s="148"/>
      <c r="J167" s="135"/>
      <c r="K167" s="136"/>
      <c r="L167" s="136"/>
      <c r="M167" s="136"/>
      <c r="N167" s="137"/>
    </row>
    <row r="168" spans="3:42" ht="21.95" customHeight="1" x14ac:dyDescent="0.2">
      <c r="C168" s="72">
        <f t="shared" si="70"/>
        <v>0</v>
      </c>
      <c r="D168" s="46" t="str">
        <f t="shared" si="65"/>
        <v xml:space="preserve">  </v>
      </c>
      <c r="E168" s="47" t="str">
        <f t="shared" si="66"/>
        <v xml:space="preserve">  </v>
      </c>
      <c r="F168" s="47" t="str">
        <f t="shared" si="67"/>
        <v xml:space="preserve">  </v>
      </c>
      <c r="G168" s="141"/>
      <c r="H168" s="142"/>
      <c r="I168" s="143"/>
      <c r="J168" s="135"/>
      <c r="K168" s="136"/>
      <c r="L168" s="136"/>
      <c r="M168" s="136"/>
      <c r="N168" s="137"/>
    </row>
    <row r="169" spans="3:42" ht="21.95" customHeight="1" x14ac:dyDescent="0.2">
      <c r="C169" s="72">
        <f t="shared" si="70"/>
        <v>0</v>
      </c>
      <c r="D169" s="46" t="str">
        <f t="shared" si="65"/>
        <v xml:space="preserve">  </v>
      </c>
      <c r="E169" s="47" t="str">
        <f t="shared" si="66"/>
        <v xml:space="preserve">  </v>
      </c>
      <c r="F169" s="47" t="str">
        <f t="shared" si="67"/>
        <v xml:space="preserve">  </v>
      </c>
      <c r="G169" s="147"/>
      <c r="H169" s="100"/>
      <c r="I169" s="148"/>
      <c r="J169" s="135"/>
      <c r="K169" s="136"/>
      <c r="L169" s="136"/>
      <c r="M169" s="136"/>
      <c r="N169" s="137"/>
    </row>
    <row r="170" spans="3:42" ht="21.95" customHeight="1" x14ac:dyDescent="0.2">
      <c r="C170" s="72">
        <f t="shared" si="70"/>
        <v>0</v>
      </c>
      <c r="D170" s="46" t="str">
        <f t="shared" si="65"/>
        <v xml:space="preserve">  </v>
      </c>
      <c r="E170" s="47" t="str">
        <f t="shared" si="66"/>
        <v xml:space="preserve">  </v>
      </c>
      <c r="F170" s="47" t="str">
        <f t="shared" si="67"/>
        <v xml:space="preserve">  </v>
      </c>
      <c r="G170" s="141"/>
      <c r="H170" s="142"/>
      <c r="I170" s="143"/>
      <c r="J170" s="135"/>
      <c r="K170" s="136"/>
      <c r="L170" s="136"/>
      <c r="M170" s="136"/>
      <c r="N170" s="137"/>
    </row>
    <row r="171" spans="3:42" ht="21.95" customHeight="1" x14ac:dyDescent="0.2">
      <c r="C171" s="72">
        <f t="shared" si="70"/>
        <v>0</v>
      </c>
      <c r="D171" s="46" t="str">
        <f t="shared" si="65"/>
        <v xml:space="preserve">  </v>
      </c>
      <c r="E171" s="47" t="str">
        <f t="shared" si="66"/>
        <v xml:space="preserve">  </v>
      </c>
      <c r="F171" s="47" t="str">
        <f t="shared" si="67"/>
        <v xml:space="preserve">  </v>
      </c>
      <c r="G171" s="147"/>
      <c r="H171" s="100"/>
      <c r="I171" s="148"/>
      <c r="J171" s="135"/>
      <c r="K171" s="136"/>
      <c r="L171" s="136"/>
      <c r="M171" s="136"/>
      <c r="N171" s="137"/>
    </row>
    <row r="172" spans="3:42" ht="21.95" customHeight="1" x14ac:dyDescent="0.2">
      <c r="C172" s="72">
        <f t="shared" si="70"/>
        <v>0</v>
      </c>
      <c r="D172" s="46" t="str">
        <f t="shared" si="65"/>
        <v xml:space="preserve">  </v>
      </c>
      <c r="E172" s="47" t="str">
        <f t="shared" si="66"/>
        <v xml:space="preserve">  </v>
      </c>
      <c r="F172" s="47" t="str">
        <f t="shared" si="67"/>
        <v xml:space="preserve">  </v>
      </c>
      <c r="G172" s="141"/>
      <c r="H172" s="142"/>
      <c r="I172" s="143"/>
      <c r="J172" s="135"/>
      <c r="K172" s="136"/>
      <c r="L172" s="136"/>
      <c r="M172" s="136"/>
      <c r="N172" s="137"/>
    </row>
    <row r="173" spans="3:42" ht="21.95" customHeight="1" x14ac:dyDescent="0.2">
      <c r="C173" s="72">
        <f t="shared" si="70"/>
        <v>0</v>
      </c>
      <c r="D173" s="46" t="str">
        <f t="shared" si="65"/>
        <v xml:space="preserve">  </v>
      </c>
      <c r="E173" s="47" t="str">
        <f t="shared" si="66"/>
        <v xml:space="preserve">  </v>
      </c>
      <c r="F173" s="47" t="str">
        <f t="shared" si="67"/>
        <v xml:space="preserve">  </v>
      </c>
      <c r="G173" s="141"/>
      <c r="H173" s="142"/>
      <c r="I173" s="143"/>
      <c r="J173" s="135"/>
      <c r="K173" s="136"/>
      <c r="L173" s="136"/>
      <c r="M173" s="136"/>
      <c r="N173" s="137"/>
    </row>
    <row r="174" spans="3:42" ht="21.95" customHeight="1" x14ac:dyDescent="0.2">
      <c r="C174" s="72">
        <f t="shared" si="70"/>
        <v>0</v>
      </c>
      <c r="D174" s="46" t="str">
        <f t="shared" si="65"/>
        <v xml:space="preserve">  </v>
      </c>
      <c r="E174" s="47" t="str">
        <f t="shared" si="66"/>
        <v xml:space="preserve">  </v>
      </c>
      <c r="F174" s="47" t="str">
        <f t="shared" si="67"/>
        <v xml:space="preserve">  </v>
      </c>
      <c r="G174" s="147"/>
      <c r="H174" s="100"/>
      <c r="I174" s="148"/>
      <c r="J174" s="135"/>
      <c r="K174" s="136"/>
      <c r="L174" s="136"/>
      <c r="M174" s="136"/>
      <c r="N174" s="137"/>
    </row>
    <row r="175" spans="3:42" ht="21.95" customHeight="1" x14ac:dyDescent="0.2">
      <c r="C175" s="72">
        <f t="shared" si="70"/>
        <v>0</v>
      </c>
      <c r="D175" s="46" t="str">
        <f t="shared" si="65"/>
        <v xml:space="preserve">  </v>
      </c>
      <c r="E175" s="47" t="str">
        <f t="shared" si="66"/>
        <v xml:space="preserve">  </v>
      </c>
      <c r="F175" s="47" t="str">
        <f t="shared" si="67"/>
        <v xml:space="preserve">  </v>
      </c>
      <c r="G175" s="141"/>
      <c r="H175" s="142"/>
      <c r="I175" s="143"/>
      <c r="J175" s="135"/>
      <c r="K175" s="136"/>
      <c r="L175" s="136"/>
      <c r="M175" s="136"/>
      <c r="N175" s="137"/>
    </row>
    <row r="176" spans="3:42" ht="21.95" customHeight="1" x14ac:dyDescent="0.2">
      <c r="C176" s="72">
        <f t="shared" si="70"/>
        <v>0</v>
      </c>
      <c r="D176" s="46" t="str">
        <f t="shared" si="65"/>
        <v xml:space="preserve">  </v>
      </c>
      <c r="E176" s="47" t="str">
        <f t="shared" si="66"/>
        <v xml:space="preserve">  </v>
      </c>
      <c r="F176" s="47" t="str">
        <f t="shared" si="67"/>
        <v xml:space="preserve">  </v>
      </c>
      <c r="G176" s="147"/>
      <c r="H176" s="100"/>
      <c r="I176" s="148"/>
      <c r="J176" s="135"/>
      <c r="K176" s="136"/>
      <c r="L176" s="136"/>
      <c r="M176" s="136"/>
      <c r="N176" s="137"/>
    </row>
    <row r="177" spans="3:14" ht="21.95" customHeight="1" x14ac:dyDescent="0.2">
      <c r="C177" s="72">
        <f t="shared" si="70"/>
        <v>0</v>
      </c>
      <c r="D177" s="46" t="str">
        <f t="shared" si="65"/>
        <v xml:space="preserve">  </v>
      </c>
      <c r="E177" s="47" t="str">
        <f t="shared" si="66"/>
        <v xml:space="preserve">  </v>
      </c>
      <c r="F177" s="47" t="str">
        <f t="shared" si="67"/>
        <v xml:space="preserve">  </v>
      </c>
      <c r="G177" s="141"/>
      <c r="H177" s="142"/>
      <c r="I177" s="143"/>
      <c r="J177" s="135"/>
      <c r="K177" s="136"/>
      <c r="L177" s="136"/>
      <c r="M177" s="136"/>
      <c r="N177" s="137"/>
    </row>
    <row r="178" spans="3:14" ht="21.95" customHeight="1" x14ac:dyDescent="0.2">
      <c r="C178" s="72">
        <f t="shared" si="70"/>
        <v>0</v>
      </c>
      <c r="D178" s="46" t="str">
        <f t="shared" si="65"/>
        <v xml:space="preserve">  </v>
      </c>
      <c r="E178" s="47" t="str">
        <f t="shared" si="66"/>
        <v xml:space="preserve">  </v>
      </c>
      <c r="F178" s="47" t="str">
        <f t="shared" si="67"/>
        <v xml:space="preserve">  </v>
      </c>
      <c r="G178" s="147"/>
      <c r="H178" s="100"/>
      <c r="I178" s="148"/>
      <c r="J178" s="135"/>
      <c r="K178" s="136"/>
      <c r="L178" s="136"/>
      <c r="M178" s="136"/>
      <c r="N178" s="137"/>
    </row>
    <row r="179" spans="3:14" ht="21.95" customHeight="1" x14ac:dyDescent="0.2">
      <c r="C179" s="72">
        <f t="shared" si="70"/>
        <v>0</v>
      </c>
      <c r="D179" s="46" t="str">
        <f t="shared" si="65"/>
        <v xml:space="preserve">  </v>
      </c>
      <c r="E179" s="47" t="str">
        <f t="shared" si="66"/>
        <v xml:space="preserve">  </v>
      </c>
      <c r="F179" s="47" t="str">
        <f t="shared" si="67"/>
        <v xml:space="preserve">  </v>
      </c>
      <c r="G179" s="159"/>
      <c r="H179" s="98"/>
      <c r="I179" s="160"/>
      <c r="J179" s="136"/>
      <c r="K179" s="136"/>
      <c r="L179" s="136"/>
      <c r="M179" s="136"/>
      <c r="N179" s="137"/>
    </row>
    <row r="180" spans="3:14" ht="21.95" customHeight="1" x14ac:dyDescent="0.2">
      <c r="C180" s="72">
        <f t="shared" si="70"/>
        <v>0</v>
      </c>
      <c r="D180" s="46" t="str">
        <f t="shared" si="65"/>
        <v xml:space="preserve">  </v>
      </c>
      <c r="E180" s="47" t="str">
        <f t="shared" si="66"/>
        <v xml:space="preserve">  </v>
      </c>
      <c r="F180" s="47" t="str">
        <f t="shared" si="67"/>
        <v xml:space="preserve">  </v>
      </c>
      <c r="G180" s="161"/>
      <c r="H180" s="142"/>
      <c r="I180" s="162"/>
      <c r="J180" s="136"/>
      <c r="K180" s="136"/>
      <c r="L180" s="136"/>
      <c r="M180" s="136"/>
      <c r="N180" s="137"/>
    </row>
    <row r="181" spans="3:14" ht="21.95" customHeight="1" x14ac:dyDescent="0.2">
      <c r="C181" s="72">
        <f t="shared" si="70"/>
        <v>0</v>
      </c>
      <c r="D181" s="46" t="str">
        <f t="shared" si="65"/>
        <v xml:space="preserve">  </v>
      </c>
      <c r="E181" s="47" t="str">
        <f t="shared" si="66"/>
        <v xml:space="preserve">  </v>
      </c>
      <c r="F181" s="47" t="str">
        <f t="shared" si="67"/>
        <v xml:space="preserve">  </v>
      </c>
      <c r="G181" s="161"/>
      <c r="H181" s="142"/>
      <c r="I181" s="162"/>
      <c r="J181" s="136"/>
      <c r="K181" s="136"/>
      <c r="L181" s="136"/>
      <c r="M181" s="136"/>
      <c r="N181" s="137"/>
    </row>
    <row r="182" spans="3:14" ht="21.95" customHeight="1" x14ac:dyDescent="0.2">
      <c r="C182" s="72">
        <f t="shared" si="70"/>
        <v>0</v>
      </c>
      <c r="D182" s="46" t="str">
        <f t="shared" si="65"/>
        <v xml:space="preserve">  </v>
      </c>
      <c r="E182" s="47" t="str">
        <f t="shared" si="66"/>
        <v xml:space="preserve">  </v>
      </c>
      <c r="F182" s="47" t="str">
        <f t="shared" si="67"/>
        <v xml:space="preserve">  </v>
      </c>
      <c r="G182" s="161"/>
      <c r="H182" s="142"/>
      <c r="I182" s="162"/>
      <c r="J182" s="136"/>
      <c r="K182" s="136"/>
      <c r="L182" s="136"/>
      <c r="M182" s="136"/>
      <c r="N182" s="137"/>
    </row>
    <row r="183" spans="3:14" ht="21.95" customHeight="1" x14ac:dyDescent="0.2">
      <c r="C183" s="72">
        <f t="shared" si="70"/>
        <v>0</v>
      </c>
      <c r="D183" s="46" t="str">
        <f t="shared" si="65"/>
        <v xml:space="preserve">  </v>
      </c>
      <c r="E183" s="47" t="str">
        <f t="shared" si="66"/>
        <v xml:space="preserve">  </v>
      </c>
      <c r="F183" s="47" t="str">
        <f t="shared" si="67"/>
        <v xml:space="preserve">  </v>
      </c>
      <c r="G183" s="161"/>
      <c r="H183" s="142"/>
      <c r="I183" s="162"/>
      <c r="J183" s="136"/>
      <c r="K183" s="136"/>
      <c r="L183" s="136"/>
      <c r="M183" s="136"/>
      <c r="N183" s="137"/>
    </row>
    <row r="184" spans="3:14" ht="21.95" customHeight="1" x14ac:dyDescent="0.2">
      <c r="C184" s="72">
        <f t="shared" si="70"/>
        <v>0</v>
      </c>
      <c r="D184" s="46" t="str">
        <f t="shared" si="65"/>
        <v xml:space="preserve">  </v>
      </c>
      <c r="E184" s="47" t="str">
        <f t="shared" si="66"/>
        <v xml:space="preserve">  </v>
      </c>
      <c r="F184" s="47" t="str">
        <f t="shared" si="67"/>
        <v xml:space="preserve">  </v>
      </c>
      <c r="G184" s="161"/>
      <c r="H184" s="142"/>
      <c r="I184" s="162"/>
      <c r="J184" s="136"/>
      <c r="K184" s="136"/>
      <c r="L184" s="136"/>
      <c r="M184" s="136"/>
      <c r="N184" s="137"/>
    </row>
    <row r="185" spans="3:14" ht="21.95" customHeight="1" x14ac:dyDescent="0.2">
      <c r="C185" s="72">
        <f t="shared" si="70"/>
        <v>0</v>
      </c>
      <c r="D185" s="46" t="str">
        <f t="shared" si="65"/>
        <v xml:space="preserve">  </v>
      </c>
      <c r="E185" s="47" t="str">
        <f t="shared" si="66"/>
        <v xml:space="preserve">  </v>
      </c>
      <c r="F185" s="47" t="str">
        <f t="shared" si="67"/>
        <v xml:space="preserve">  </v>
      </c>
      <c r="G185" s="161"/>
      <c r="H185" s="142"/>
      <c r="I185" s="162"/>
      <c r="J185" s="136"/>
      <c r="K185" s="136"/>
      <c r="L185" s="136"/>
      <c r="M185" s="136"/>
      <c r="N185" s="137"/>
    </row>
    <row r="186" spans="3:14" ht="21.95" customHeight="1" x14ac:dyDescent="0.2">
      <c r="C186" s="72">
        <f t="shared" si="70"/>
        <v>0</v>
      </c>
      <c r="D186" s="46" t="str">
        <f t="shared" si="65"/>
        <v xml:space="preserve">  </v>
      </c>
      <c r="E186" s="47" t="str">
        <f t="shared" si="66"/>
        <v xml:space="preserve">  </v>
      </c>
      <c r="F186" s="47" t="str">
        <f t="shared" si="67"/>
        <v xml:space="preserve">  </v>
      </c>
      <c r="G186" s="163"/>
      <c r="H186" s="164"/>
      <c r="I186" s="162"/>
      <c r="J186" s="135"/>
      <c r="K186" s="136"/>
      <c r="L186" s="136"/>
      <c r="M186" s="136"/>
      <c r="N186" s="137"/>
    </row>
    <row r="187" spans="3:14" ht="21.95" customHeight="1" x14ac:dyDescent="0.2">
      <c r="C187" s="72">
        <f t="shared" si="70"/>
        <v>0</v>
      </c>
      <c r="D187" s="46" t="str">
        <f t="shared" si="65"/>
        <v xml:space="preserve">  </v>
      </c>
      <c r="E187" s="47" t="str">
        <f t="shared" si="66"/>
        <v xml:space="preserve">  </v>
      </c>
      <c r="F187" s="47" t="str">
        <f t="shared" si="67"/>
        <v xml:space="preserve">  </v>
      </c>
      <c r="G187" s="147"/>
      <c r="H187" s="100"/>
      <c r="I187" s="148"/>
      <c r="J187" s="135"/>
      <c r="K187" s="136"/>
      <c r="L187" s="136"/>
      <c r="M187" s="136"/>
      <c r="N187" s="137"/>
    </row>
    <row r="188" spans="3:14" ht="21.95" customHeight="1" x14ac:dyDescent="0.2">
      <c r="C188" s="72">
        <f t="shared" si="70"/>
        <v>0</v>
      </c>
      <c r="D188" s="46" t="str">
        <f t="shared" si="65"/>
        <v xml:space="preserve">  </v>
      </c>
      <c r="E188" s="47" t="str">
        <f t="shared" si="66"/>
        <v xml:space="preserve">  </v>
      </c>
      <c r="F188" s="47" t="str">
        <f t="shared" si="67"/>
        <v xml:space="preserve">  </v>
      </c>
      <c r="G188" s="141"/>
      <c r="H188" s="142"/>
      <c r="I188" s="143"/>
      <c r="J188" s="135"/>
      <c r="K188" s="136"/>
      <c r="L188" s="136"/>
      <c r="M188" s="136"/>
      <c r="N188" s="137"/>
    </row>
    <row r="189" spans="3:14" ht="21.95" customHeight="1" x14ac:dyDescent="0.2">
      <c r="C189" s="72">
        <f t="shared" si="70"/>
        <v>0</v>
      </c>
      <c r="D189" s="46" t="str">
        <f t="shared" si="65"/>
        <v xml:space="preserve">  </v>
      </c>
      <c r="E189" s="47" t="str">
        <f t="shared" si="66"/>
        <v xml:space="preserve">  </v>
      </c>
      <c r="F189" s="47" t="str">
        <f t="shared" si="67"/>
        <v xml:space="preserve">  </v>
      </c>
      <c r="G189" s="147"/>
      <c r="H189" s="100"/>
      <c r="I189" s="148"/>
      <c r="J189" s="135"/>
      <c r="K189" s="136"/>
      <c r="L189" s="136"/>
      <c r="M189" s="136"/>
      <c r="N189" s="137"/>
    </row>
    <row r="190" spans="3:14" ht="21.95" customHeight="1" x14ac:dyDescent="0.2">
      <c r="C190" s="72">
        <f t="shared" si="70"/>
        <v>0</v>
      </c>
      <c r="D190" s="46" t="str">
        <f t="shared" si="65"/>
        <v xml:space="preserve">  </v>
      </c>
      <c r="E190" s="47" t="str">
        <f t="shared" si="66"/>
        <v xml:space="preserve">  </v>
      </c>
      <c r="F190" s="47" t="str">
        <f t="shared" si="67"/>
        <v xml:space="preserve">  </v>
      </c>
      <c r="G190" s="141"/>
      <c r="H190" s="142"/>
      <c r="I190" s="143"/>
      <c r="J190" s="135"/>
      <c r="K190" s="136"/>
      <c r="L190" s="136"/>
      <c r="M190" s="136"/>
      <c r="N190" s="137"/>
    </row>
    <row r="191" spans="3:14" ht="21.95" customHeight="1" x14ac:dyDescent="0.2">
      <c r="C191" s="72">
        <f t="shared" si="70"/>
        <v>0</v>
      </c>
      <c r="D191" s="46" t="str">
        <f t="shared" si="65"/>
        <v xml:space="preserve">  </v>
      </c>
      <c r="E191" s="47" t="str">
        <f t="shared" si="66"/>
        <v xml:space="preserve">  </v>
      </c>
      <c r="F191" s="47" t="str">
        <f t="shared" si="67"/>
        <v xml:space="preserve">  </v>
      </c>
      <c r="G191" s="147"/>
      <c r="H191" s="100"/>
      <c r="I191" s="148"/>
      <c r="J191" s="135"/>
      <c r="K191" s="136"/>
      <c r="L191" s="136"/>
      <c r="M191" s="136"/>
      <c r="N191" s="137"/>
    </row>
    <row r="192" spans="3:14" ht="21.95" customHeight="1" x14ac:dyDescent="0.2">
      <c r="C192" s="72">
        <f t="shared" si="70"/>
        <v>0</v>
      </c>
      <c r="D192" s="46" t="str">
        <f t="shared" si="65"/>
        <v xml:space="preserve">  </v>
      </c>
      <c r="E192" s="47" t="str">
        <f t="shared" si="66"/>
        <v xml:space="preserve">  </v>
      </c>
      <c r="F192" s="47" t="str">
        <f t="shared" si="67"/>
        <v xml:space="preserve">  </v>
      </c>
      <c r="G192" s="141"/>
      <c r="H192" s="142"/>
      <c r="I192" s="143"/>
      <c r="J192" s="135"/>
      <c r="K192" s="136"/>
      <c r="L192" s="136"/>
      <c r="M192" s="136"/>
      <c r="N192" s="137"/>
    </row>
    <row r="193" spans="3:14" ht="21.95" customHeight="1" x14ac:dyDescent="0.2">
      <c r="C193" s="72">
        <f t="shared" si="70"/>
        <v>0</v>
      </c>
      <c r="D193" s="46" t="str">
        <f t="shared" si="65"/>
        <v xml:space="preserve">  </v>
      </c>
      <c r="E193" s="47" t="str">
        <f t="shared" si="66"/>
        <v xml:space="preserve">  </v>
      </c>
      <c r="F193" s="47" t="str">
        <f t="shared" si="67"/>
        <v xml:space="preserve">  </v>
      </c>
      <c r="G193" s="147"/>
      <c r="H193" s="100"/>
      <c r="I193" s="148"/>
      <c r="J193" s="135"/>
      <c r="K193" s="136"/>
      <c r="L193" s="136"/>
      <c r="M193" s="136"/>
      <c r="N193" s="137"/>
    </row>
    <row r="194" spans="3:14" ht="21.95" customHeight="1" x14ac:dyDescent="0.2">
      <c r="C194" s="72">
        <f t="shared" si="70"/>
        <v>0</v>
      </c>
      <c r="D194" s="46" t="str">
        <f t="shared" si="65"/>
        <v xml:space="preserve">  </v>
      </c>
      <c r="E194" s="47" t="str">
        <f t="shared" si="66"/>
        <v xml:space="preserve">  </v>
      </c>
      <c r="F194" s="47" t="str">
        <f t="shared" si="67"/>
        <v xml:space="preserve">  </v>
      </c>
      <c r="G194" s="141"/>
      <c r="H194" s="142"/>
      <c r="I194" s="143"/>
      <c r="J194" s="135"/>
      <c r="K194" s="136"/>
      <c r="L194" s="136"/>
      <c r="M194" s="136"/>
      <c r="N194" s="137"/>
    </row>
    <row r="195" spans="3:14" ht="21.95" customHeight="1" x14ac:dyDescent="0.2">
      <c r="C195" s="72">
        <f t="shared" si="70"/>
        <v>0</v>
      </c>
      <c r="D195" s="46" t="str">
        <f t="shared" si="65"/>
        <v xml:space="preserve">  </v>
      </c>
      <c r="E195" s="47" t="str">
        <f t="shared" si="66"/>
        <v xml:space="preserve">  </v>
      </c>
      <c r="F195" s="47" t="str">
        <f t="shared" si="67"/>
        <v xml:space="preserve">  </v>
      </c>
      <c r="G195" s="147"/>
      <c r="H195" s="100"/>
      <c r="I195" s="148"/>
      <c r="J195" s="135"/>
      <c r="K195" s="136"/>
      <c r="L195" s="136"/>
      <c r="M195" s="136"/>
      <c r="N195" s="137"/>
    </row>
    <row r="196" spans="3:14" ht="21.95" customHeight="1" x14ac:dyDescent="0.2">
      <c r="C196" s="72">
        <f t="shared" si="70"/>
        <v>0</v>
      </c>
      <c r="D196" s="46" t="str">
        <f t="shared" si="65"/>
        <v xml:space="preserve">  </v>
      </c>
      <c r="E196" s="47" t="str">
        <f t="shared" si="66"/>
        <v xml:space="preserve">  </v>
      </c>
      <c r="F196" s="47" t="str">
        <f t="shared" si="67"/>
        <v xml:space="preserve">  </v>
      </c>
      <c r="G196" s="141"/>
      <c r="H196" s="142"/>
      <c r="I196" s="143"/>
      <c r="J196" s="135"/>
      <c r="K196" s="136"/>
      <c r="L196" s="136"/>
      <c r="M196" s="136"/>
      <c r="N196" s="137"/>
    </row>
    <row r="197" spans="3:14" ht="21.95" customHeight="1" x14ac:dyDescent="0.2">
      <c r="C197" s="72">
        <f t="shared" si="70"/>
        <v>0</v>
      </c>
      <c r="D197" s="46" t="str">
        <f t="shared" si="65"/>
        <v xml:space="preserve">  </v>
      </c>
      <c r="E197" s="47" t="str">
        <f t="shared" si="66"/>
        <v xml:space="preserve">  </v>
      </c>
      <c r="F197" s="47" t="str">
        <f t="shared" si="67"/>
        <v xml:space="preserve">  </v>
      </c>
      <c r="G197" s="147"/>
      <c r="H197" s="100"/>
      <c r="I197" s="148"/>
      <c r="J197" s="135"/>
      <c r="K197" s="136"/>
      <c r="L197" s="136"/>
      <c r="M197" s="136"/>
      <c r="N197" s="137"/>
    </row>
    <row r="198" spans="3:14" ht="21.95" customHeight="1" x14ac:dyDescent="0.2">
      <c r="C198" s="72">
        <f t="shared" si="70"/>
        <v>0</v>
      </c>
      <c r="D198" s="46" t="str">
        <f t="shared" si="65"/>
        <v xml:space="preserve">  </v>
      </c>
      <c r="E198" s="47" t="str">
        <f t="shared" si="66"/>
        <v xml:space="preserve">  </v>
      </c>
      <c r="F198" s="47" t="str">
        <f t="shared" si="67"/>
        <v xml:space="preserve">  </v>
      </c>
      <c r="G198" s="141"/>
      <c r="H198" s="142"/>
      <c r="I198" s="143"/>
      <c r="J198" s="135"/>
      <c r="K198" s="136"/>
      <c r="L198" s="136"/>
      <c r="M198" s="136"/>
      <c r="N198" s="137"/>
    </row>
    <row r="199" spans="3:14" ht="21.95" customHeight="1" x14ac:dyDescent="0.2">
      <c r="C199" s="72">
        <f t="shared" si="70"/>
        <v>0</v>
      </c>
      <c r="D199" s="46" t="str">
        <f t="shared" si="65"/>
        <v xml:space="preserve">  </v>
      </c>
      <c r="E199" s="47" t="str">
        <f t="shared" si="66"/>
        <v xml:space="preserve">  </v>
      </c>
      <c r="F199" s="47" t="str">
        <f t="shared" si="67"/>
        <v xml:space="preserve">  </v>
      </c>
      <c r="G199" s="141"/>
      <c r="H199" s="142"/>
      <c r="I199" s="143"/>
      <c r="J199" s="135"/>
      <c r="K199" s="136"/>
      <c r="L199" s="136"/>
      <c r="M199" s="136"/>
      <c r="N199" s="137"/>
    </row>
    <row r="200" spans="3:14" ht="21.95" customHeight="1" x14ac:dyDescent="0.2">
      <c r="C200" s="72">
        <f t="shared" si="70"/>
        <v>0</v>
      </c>
      <c r="D200" s="46" t="str">
        <f t="shared" si="65"/>
        <v xml:space="preserve">  </v>
      </c>
      <c r="E200" s="47" t="str">
        <f t="shared" si="66"/>
        <v xml:space="preserve">  </v>
      </c>
      <c r="F200" s="47" t="str">
        <f t="shared" si="67"/>
        <v xml:space="preserve">  </v>
      </c>
      <c r="G200" s="147"/>
      <c r="H200" s="100"/>
      <c r="I200" s="148"/>
      <c r="J200" s="135"/>
      <c r="K200" s="136"/>
      <c r="L200" s="136"/>
      <c r="M200" s="136"/>
      <c r="N200" s="137"/>
    </row>
    <row r="201" spans="3:14" ht="21.95" customHeight="1" x14ac:dyDescent="0.2">
      <c r="C201" s="72">
        <f t="shared" si="70"/>
        <v>0</v>
      </c>
      <c r="D201" s="46" t="str">
        <f t="shared" si="65"/>
        <v xml:space="preserve">  </v>
      </c>
      <c r="E201" s="47" t="str">
        <f t="shared" si="66"/>
        <v xml:space="preserve">  </v>
      </c>
      <c r="F201" s="47" t="str">
        <f t="shared" si="67"/>
        <v xml:space="preserve">  </v>
      </c>
      <c r="G201" s="141"/>
      <c r="H201" s="142"/>
      <c r="I201" s="143"/>
      <c r="J201" s="135"/>
      <c r="K201" s="136"/>
      <c r="L201" s="136"/>
      <c r="M201" s="136"/>
      <c r="N201" s="137"/>
    </row>
    <row r="202" spans="3:14" ht="21.95" customHeight="1" x14ac:dyDescent="0.2">
      <c r="C202" s="72">
        <f t="shared" si="70"/>
        <v>0</v>
      </c>
      <c r="D202" s="46" t="str">
        <f t="shared" si="65"/>
        <v xml:space="preserve">  </v>
      </c>
      <c r="E202" s="47" t="str">
        <f t="shared" si="66"/>
        <v xml:space="preserve">  </v>
      </c>
      <c r="F202" s="47" t="str">
        <f t="shared" si="67"/>
        <v xml:space="preserve">  </v>
      </c>
      <c r="G202" s="147"/>
      <c r="H202" s="100"/>
      <c r="I202" s="148"/>
      <c r="J202" s="135"/>
      <c r="K202" s="136"/>
      <c r="L202" s="136"/>
      <c r="M202" s="136"/>
      <c r="N202" s="137"/>
    </row>
    <row r="203" spans="3:14" ht="21.95" customHeight="1" x14ac:dyDescent="0.2">
      <c r="C203" s="72">
        <f t="shared" si="70"/>
        <v>0</v>
      </c>
      <c r="D203" s="46" t="str">
        <f t="shared" si="65"/>
        <v xml:space="preserve">  </v>
      </c>
      <c r="E203" s="47" t="str">
        <f t="shared" si="66"/>
        <v xml:space="preserve">  </v>
      </c>
      <c r="F203" s="47" t="str">
        <f t="shared" si="67"/>
        <v xml:space="preserve">  </v>
      </c>
      <c r="G203" s="141"/>
      <c r="H203" s="142"/>
      <c r="I203" s="143"/>
      <c r="J203" s="135"/>
      <c r="K203" s="136"/>
      <c r="L203" s="136"/>
      <c r="M203" s="136"/>
      <c r="N203" s="137"/>
    </row>
    <row r="204" spans="3:14" ht="21.95" customHeight="1" x14ac:dyDescent="0.2">
      <c r="C204" s="72">
        <f t="shared" si="70"/>
        <v>0</v>
      </c>
      <c r="D204" s="46" t="str">
        <f t="shared" si="65"/>
        <v xml:space="preserve">  </v>
      </c>
      <c r="E204" s="47" t="str">
        <f t="shared" si="66"/>
        <v xml:space="preserve">  </v>
      </c>
      <c r="F204" s="47" t="str">
        <f t="shared" si="67"/>
        <v xml:space="preserve">  </v>
      </c>
      <c r="G204" s="147"/>
      <c r="H204" s="100"/>
      <c r="I204" s="148"/>
      <c r="J204" s="135"/>
      <c r="K204" s="136"/>
      <c r="L204" s="136"/>
      <c r="M204" s="136"/>
      <c r="N204" s="137"/>
    </row>
    <row r="205" spans="3:14" ht="21.95" customHeight="1" x14ac:dyDescent="0.2">
      <c r="C205" s="72">
        <f t="shared" si="70"/>
        <v>0</v>
      </c>
      <c r="D205" s="46" t="str">
        <f t="shared" si="65"/>
        <v xml:space="preserve">  </v>
      </c>
      <c r="E205" s="47" t="str">
        <f t="shared" si="66"/>
        <v xml:space="preserve">  </v>
      </c>
      <c r="F205" s="47" t="str">
        <f t="shared" si="67"/>
        <v xml:space="preserve">  </v>
      </c>
      <c r="G205" s="141"/>
      <c r="H205" s="142"/>
      <c r="I205" s="143"/>
      <c r="J205" s="135"/>
      <c r="K205" s="136"/>
      <c r="L205" s="136"/>
      <c r="M205" s="136"/>
      <c r="N205" s="137"/>
    </row>
    <row r="206" spans="3:14" ht="21.95" customHeight="1" x14ac:dyDescent="0.2">
      <c r="C206" s="72">
        <f t="shared" si="70"/>
        <v>0</v>
      </c>
      <c r="D206" s="46" t="str">
        <f t="shared" si="65"/>
        <v xml:space="preserve">  </v>
      </c>
      <c r="E206" s="47" t="str">
        <f t="shared" si="66"/>
        <v xml:space="preserve">  </v>
      </c>
      <c r="F206" s="47" t="str">
        <f t="shared" si="67"/>
        <v xml:space="preserve">  </v>
      </c>
      <c r="G206" s="147"/>
      <c r="H206" s="100"/>
      <c r="I206" s="148"/>
      <c r="J206" s="135"/>
      <c r="K206" s="136"/>
      <c r="L206" s="136"/>
      <c r="M206" s="136"/>
      <c r="N206" s="137"/>
    </row>
    <row r="207" spans="3:14" ht="21.95" customHeight="1" x14ac:dyDescent="0.2">
      <c r="C207" s="72">
        <f t="shared" si="70"/>
        <v>0</v>
      </c>
      <c r="D207" s="46" t="str">
        <f t="shared" si="65"/>
        <v xml:space="preserve">  </v>
      </c>
      <c r="E207" s="47" t="str">
        <f t="shared" si="66"/>
        <v xml:space="preserve">  </v>
      </c>
      <c r="F207" s="47" t="str">
        <f t="shared" si="67"/>
        <v xml:space="preserve">  </v>
      </c>
      <c r="G207" s="141"/>
      <c r="H207" s="142"/>
      <c r="I207" s="143"/>
      <c r="J207" s="135"/>
      <c r="K207" s="136"/>
      <c r="L207" s="136"/>
      <c r="M207" s="136"/>
      <c r="N207" s="137"/>
    </row>
    <row r="208" spans="3:14" ht="21.95" customHeight="1" x14ac:dyDescent="0.2">
      <c r="C208" s="72">
        <f t="shared" si="70"/>
        <v>0</v>
      </c>
      <c r="D208" s="46" t="str">
        <f t="shared" ref="D208:D223" si="72">IF(C76&gt;0,D76,"  ")</f>
        <v xml:space="preserve">  </v>
      </c>
      <c r="E208" s="47" t="str">
        <f t="shared" ref="E208:E223" si="73">IF(C76&gt;0,E76,"  ")</f>
        <v xml:space="preserve">  </v>
      </c>
      <c r="F208" s="47" t="str">
        <f t="shared" ref="F208:F223" si="74">IF(C76&gt;0,F76,"  ")</f>
        <v xml:space="preserve">  </v>
      </c>
      <c r="G208" s="147"/>
      <c r="H208" s="100"/>
      <c r="I208" s="148"/>
      <c r="J208" s="135"/>
      <c r="K208" s="136"/>
      <c r="L208" s="136"/>
      <c r="M208" s="136"/>
      <c r="N208" s="137"/>
    </row>
    <row r="209" spans="2:17" ht="21.95" customHeight="1" x14ac:dyDescent="0.2">
      <c r="C209" s="72">
        <f t="shared" ref="C209:C220" si="75">C77</f>
        <v>0</v>
      </c>
      <c r="D209" s="46" t="str">
        <f t="shared" si="72"/>
        <v xml:space="preserve">  </v>
      </c>
      <c r="E209" s="47" t="str">
        <f t="shared" si="73"/>
        <v xml:space="preserve">  </v>
      </c>
      <c r="F209" s="47" t="str">
        <f t="shared" si="74"/>
        <v xml:space="preserve">  </v>
      </c>
      <c r="G209" s="141"/>
      <c r="H209" s="142"/>
      <c r="I209" s="143"/>
      <c r="J209" s="135"/>
      <c r="K209" s="136"/>
      <c r="L209" s="136"/>
      <c r="M209" s="136"/>
      <c r="N209" s="137"/>
    </row>
    <row r="210" spans="2:17" ht="21.95" customHeight="1" x14ac:dyDescent="0.2">
      <c r="C210" s="72">
        <f t="shared" si="75"/>
        <v>0</v>
      </c>
      <c r="D210" s="46" t="str">
        <f t="shared" si="72"/>
        <v xml:space="preserve">  </v>
      </c>
      <c r="E210" s="47" t="str">
        <f t="shared" si="73"/>
        <v xml:space="preserve">  </v>
      </c>
      <c r="F210" s="47" t="str">
        <f t="shared" si="74"/>
        <v xml:space="preserve">  </v>
      </c>
      <c r="G210" s="147"/>
      <c r="H210" s="100"/>
      <c r="I210" s="148"/>
      <c r="J210" s="135"/>
      <c r="K210" s="136"/>
      <c r="L210" s="136"/>
      <c r="M210" s="136"/>
      <c r="N210" s="137"/>
    </row>
    <row r="211" spans="2:17" ht="21.95" customHeight="1" x14ac:dyDescent="0.2">
      <c r="C211" s="72">
        <f t="shared" si="75"/>
        <v>0</v>
      </c>
      <c r="D211" s="46" t="str">
        <f t="shared" si="72"/>
        <v xml:space="preserve">  </v>
      </c>
      <c r="E211" s="47" t="str">
        <f t="shared" si="73"/>
        <v xml:space="preserve">  </v>
      </c>
      <c r="F211" s="47" t="str">
        <f t="shared" si="74"/>
        <v xml:space="preserve">  </v>
      </c>
      <c r="G211" s="141"/>
      <c r="H211" s="142"/>
      <c r="I211" s="143"/>
      <c r="J211" s="135"/>
      <c r="K211" s="136"/>
      <c r="L211" s="136"/>
      <c r="M211" s="136"/>
      <c r="N211" s="137"/>
    </row>
    <row r="212" spans="2:17" ht="21.95" customHeight="1" x14ac:dyDescent="0.2">
      <c r="C212" s="72">
        <f t="shared" si="75"/>
        <v>0</v>
      </c>
      <c r="D212" s="46" t="str">
        <f t="shared" si="72"/>
        <v xml:space="preserve">  </v>
      </c>
      <c r="E212" s="47" t="str">
        <f t="shared" si="73"/>
        <v xml:space="preserve">  </v>
      </c>
      <c r="F212" s="47" t="str">
        <f t="shared" si="74"/>
        <v xml:space="preserve">  </v>
      </c>
      <c r="G212" s="141"/>
      <c r="H212" s="142"/>
      <c r="I212" s="143"/>
      <c r="J212" s="135"/>
      <c r="K212" s="136"/>
      <c r="L212" s="136"/>
      <c r="M212" s="136"/>
      <c r="N212" s="137"/>
    </row>
    <row r="213" spans="2:17" ht="21.95" customHeight="1" x14ac:dyDescent="0.2">
      <c r="C213" s="72">
        <f t="shared" si="75"/>
        <v>0</v>
      </c>
      <c r="D213" s="46" t="str">
        <f t="shared" si="72"/>
        <v xml:space="preserve">  </v>
      </c>
      <c r="E213" s="47" t="str">
        <f t="shared" si="73"/>
        <v xml:space="preserve">  </v>
      </c>
      <c r="F213" s="47" t="str">
        <f t="shared" si="74"/>
        <v xml:space="preserve">  </v>
      </c>
      <c r="G213" s="147"/>
      <c r="H213" s="100"/>
      <c r="I213" s="148"/>
      <c r="J213" s="135"/>
      <c r="K213" s="136"/>
      <c r="L213" s="136"/>
      <c r="M213" s="136"/>
      <c r="N213" s="137"/>
    </row>
    <row r="214" spans="2:17" ht="21.95" customHeight="1" x14ac:dyDescent="0.2">
      <c r="C214" s="72">
        <f t="shared" si="75"/>
        <v>0</v>
      </c>
      <c r="D214" s="46" t="str">
        <f t="shared" si="72"/>
        <v xml:space="preserve">  </v>
      </c>
      <c r="E214" s="47" t="str">
        <f t="shared" si="73"/>
        <v xml:space="preserve">  </v>
      </c>
      <c r="F214" s="47" t="str">
        <f t="shared" si="74"/>
        <v xml:space="preserve">  </v>
      </c>
      <c r="G214" s="141"/>
      <c r="H214" s="142"/>
      <c r="I214" s="143"/>
      <c r="J214" s="135"/>
      <c r="K214" s="136"/>
      <c r="L214" s="136"/>
      <c r="M214" s="136"/>
      <c r="N214" s="137"/>
    </row>
    <row r="215" spans="2:17" ht="21.95" customHeight="1" x14ac:dyDescent="0.2">
      <c r="C215" s="72">
        <f t="shared" si="75"/>
        <v>0</v>
      </c>
      <c r="D215" s="46" t="str">
        <f t="shared" si="72"/>
        <v xml:space="preserve">  </v>
      </c>
      <c r="E215" s="47" t="str">
        <f t="shared" si="73"/>
        <v xml:space="preserve">  </v>
      </c>
      <c r="F215" s="47" t="str">
        <f t="shared" si="74"/>
        <v xml:space="preserve">  </v>
      </c>
      <c r="G215" s="147"/>
      <c r="H215" s="100"/>
      <c r="I215" s="148"/>
      <c r="J215" s="135"/>
      <c r="K215" s="136"/>
      <c r="L215" s="136"/>
      <c r="M215" s="136"/>
      <c r="N215" s="137"/>
    </row>
    <row r="216" spans="2:17" ht="21.95" customHeight="1" x14ac:dyDescent="0.2">
      <c r="C216" s="72">
        <f t="shared" si="75"/>
        <v>0</v>
      </c>
      <c r="D216" s="46" t="str">
        <f t="shared" si="72"/>
        <v xml:space="preserve">  </v>
      </c>
      <c r="E216" s="47" t="str">
        <f t="shared" si="73"/>
        <v xml:space="preserve">  </v>
      </c>
      <c r="F216" s="47" t="str">
        <f t="shared" si="74"/>
        <v xml:space="preserve">  </v>
      </c>
      <c r="G216" s="141"/>
      <c r="H216" s="142"/>
      <c r="I216" s="143"/>
      <c r="J216" s="135"/>
      <c r="K216" s="136"/>
      <c r="L216" s="136"/>
      <c r="M216" s="136"/>
      <c r="N216" s="137"/>
    </row>
    <row r="217" spans="2:17" ht="21.95" customHeight="1" x14ac:dyDescent="0.2">
      <c r="C217" s="72">
        <f t="shared" si="75"/>
        <v>0</v>
      </c>
      <c r="D217" s="46" t="str">
        <f t="shared" si="72"/>
        <v xml:space="preserve">  </v>
      </c>
      <c r="E217" s="47" t="str">
        <f t="shared" si="73"/>
        <v xml:space="preserve">  </v>
      </c>
      <c r="F217" s="47" t="str">
        <f t="shared" si="74"/>
        <v xml:space="preserve">  </v>
      </c>
      <c r="G217" s="147"/>
      <c r="H217" s="100"/>
      <c r="I217" s="148"/>
      <c r="J217" s="135"/>
      <c r="K217" s="136"/>
      <c r="L217" s="136"/>
      <c r="M217" s="136"/>
      <c r="N217" s="137"/>
    </row>
    <row r="218" spans="2:17" ht="21.95" customHeight="1" x14ac:dyDescent="0.2">
      <c r="C218" s="165">
        <f t="shared" si="75"/>
        <v>0</v>
      </c>
      <c r="D218" s="46" t="str">
        <f t="shared" si="72"/>
        <v xml:space="preserve">  </v>
      </c>
      <c r="E218" s="47" t="str">
        <f t="shared" si="73"/>
        <v xml:space="preserve">  </v>
      </c>
      <c r="F218" s="166" t="str">
        <f t="shared" si="74"/>
        <v xml:space="preserve">  </v>
      </c>
      <c r="G218" s="141"/>
      <c r="H218" s="142"/>
      <c r="I218" s="143"/>
      <c r="J218" s="135"/>
      <c r="K218" s="136"/>
      <c r="L218" s="136"/>
      <c r="M218" s="136"/>
      <c r="N218" s="137"/>
    </row>
    <row r="219" spans="2:17" ht="21.95" customHeight="1" x14ac:dyDescent="0.2">
      <c r="C219" s="167">
        <f t="shared" si="75"/>
        <v>0</v>
      </c>
      <c r="D219" s="46" t="str">
        <f t="shared" si="72"/>
        <v xml:space="preserve">  </v>
      </c>
      <c r="E219" s="47" t="str">
        <f t="shared" si="73"/>
        <v xml:space="preserve">  </v>
      </c>
      <c r="F219" s="47" t="str">
        <f t="shared" si="74"/>
        <v xml:space="preserve">  </v>
      </c>
      <c r="G219" s="141"/>
      <c r="H219" s="142"/>
      <c r="I219" s="143"/>
      <c r="J219" s="135"/>
      <c r="K219" s="136"/>
      <c r="L219" s="136"/>
      <c r="M219" s="136"/>
      <c r="N219" s="137"/>
    </row>
    <row r="220" spans="2:17" ht="23.25" customHeight="1" thickBot="1" x14ac:dyDescent="0.25">
      <c r="C220" s="168">
        <f t="shared" si="75"/>
        <v>0</v>
      </c>
      <c r="D220" s="75" t="str">
        <f t="shared" si="72"/>
        <v xml:space="preserve">  </v>
      </c>
      <c r="E220" s="76" t="str">
        <f t="shared" si="73"/>
        <v xml:space="preserve">  </v>
      </c>
      <c r="F220" s="168" t="str">
        <f>F88</f>
        <v xml:space="preserve"> </v>
      </c>
      <c r="G220" s="169"/>
      <c r="H220" s="170"/>
      <c r="I220" s="171"/>
      <c r="J220" s="172"/>
      <c r="K220" s="173"/>
      <c r="L220" s="173"/>
      <c r="M220" s="173"/>
      <c r="N220" s="174"/>
    </row>
    <row r="221" spans="2:17" ht="21.95" customHeight="1" x14ac:dyDescent="0.2">
      <c r="B221" s="3"/>
      <c r="C221" s="175"/>
      <c r="D221" s="176" t="str">
        <f t="shared" si="72"/>
        <v xml:space="preserve">  </v>
      </c>
      <c r="E221" s="177" t="str">
        <f t="shared" si="73"/>
        <v xml:space="preserve">  </v>
      </c>
      <c r="F221" s="177" t="str">
        <f t="shared" si="74"/>
        <v xml:space="preserve">  </v>
      </c>
      <c r="G221" s="178"/>
      <c r="H221" s="100"/>
      <c r="I221" s="100"/>
      <c r="J221" s="3"/>
      <c r="K221" s="3"/>
      <c r="L221" s="3"/>
      <c r="M221" s="3"/>
      <c r="N221" s="3"/>
      <c r="O221" s="3"/>
      <c r="P221" s="3"/>
      <c r="Q221" s="3"/>
    </row>
    <row r="222" spans="2:17" ht="21.95" customHeight="1" x14ac:dyDescent="0.2">
      <c r="B222" s="3"/>
      <c r="C222" s="175"/>
      <c r="D222" s="176" t="str">
        <f t="shared" si="72"/>
        <v xml:space="preserve">  </v>
      </c>
      <c r="E222" s="177" t="str">
        <f t="shared" si="73"/>
        <v xml:space="preserve">  </v>
      </c>
      <c r="F222" s="177" t="str">
        <f t="shared" si="74"/>
        <v xml:space="preserve">  </v>
      </c>
      <c r="G222" s="178"/>
      <c r="H222" s="100"/>
      <c r="I222" s="100"/>
      <c r="J222" s="3"/>
      <c r="K222" s="3"/>
      <c r="L222" s="3"/>
      <c r="M222" s="3"/>
      <c r="N222" s="3"/>
      <c r="O222" s="3"/>
      <c r="P222" s="3"/>
      <c r="Q222" s="3"/>
    </row>
    <row r="223" spans="2:17" x14ac:dyDescent="0.2">
      <c r="B223" s="3"/>
      <c r="C223" s="3"/>
      <c r="D223" s="176" t="str">
        <f t="shared" si="72"/>
        <v xml:space="preserve">  </v>
      </c>
      <c r="E223" s="177" t="str">
        <f t="shared" si="73"/>
        <v xml:space="preserve">  </v>
      </c>
      <c r="F223" s="177" t="str">
        <f t="shared" si="74"/>
        <v xml:space="preserve">  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2:17" x14ac:dyDescent="0.2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30" spans="1:13" ht="20.100000000000001" customHeight="1" x14ac:dyDescent="0.2">
      <c r="A230" s="179"/>
      <c r="B230" s="179"/>
      <c r="C230" s="104"/>
      <c r="D230" s="179"/>
      <c r="E230" s="179"/>
      <c r="F230" s="179"/>
      <c r="G230" s="179"/>
      <c r="H230" s="179"/>
      <c r="I230" s="179"/>
      <c r="J230" s="179"/>
      <c r="K230" s="179"/>
      <c r="L230" s="179"/>
      <c r="M230" s="179"/>
    </row>
    <row r="231" spans="1:13" x14ac:dyDescent="0.2">
      <c r="A231" s="179"/>
      <c r="B231" s="179"/>
      <c r="C231" s="104"/>
      <c r="D231" s="179"/>
      <c r="E231" s="179"/>
      <c r="F231" s="179"/>
      <c r="G231" s="179"/>
      <c r="H231" s="179"/>
      <c r="I231" s="179"/>
      <c r="J231" s="179"/>
      <c r="K231" s="179"/>
      <c r="L231" s="179"/>
      <c r="M231" s="179"/>
    </row>
    <row r="232" spans="1:13" x14ac:dyDescent="0.2">
      <c r="A232" s="179"/>
      <c r="B232" s="179"/>
      <c r="C232" s="104"/>
      <c r="D232" s="179"/>
      <c r="E232" s="179"/>
      <c r="F232" s="179"/>
      <c r="G232" s="179"/>
      <c r="H232" s="179"/>
      <c r="I232" s="179"/>
      <c r="J232" s="179"/>
      <c r="K232" s="179"/>
      <c r="L232" s="179"/>
      <c r="M232" s="179"/>
    </row>
    <row r="233" spans="1:13" x14ac:dyDescent="0.2">
      <c r="A233" s="179"/>
      <c r="B233" s="179"/>
      <c r="C233" s="104"/>
      <c r="D233" s="179"/>
      <c r="E233" s="179"/>
      <c r="F233" s="179"/>
      <c r="G233" s="179"/>
      <c r="H233" s="179"/>
      <c r="I233" s="179"/>
      <c r="J233" s="179"/>
      <c r="K233" s="179"/>
      <c r="L233" s="179"/>
      <c r="M233" s="179"/>
    </row>
    <row r="234" spans="1:13" x14ac:dyDescent="0.2">
      <c r="A234" s="179"/>
      <c r="B234" s="179"/>
      <c r="C234" s="104"/>
      <c r="D234" s="179"/>
      <c r="E234" s="179"/>
      <c r="F234" s="179"/>
      <c r="G234" s="179"/>
      <c r="H234" s="179"/>
      <c r="I234" s="179"/>
      <c r="J234" s="179"/>
      <c r="K234" s="179"/>
      <c r="L234" s="179"/>
      <c r="M234" s="179"/>
    </row>
    <row r="235" spans="1:13" x14ac:dyDescent="0.2">
      <c r="A235" s="179"/>
      <c r="B235" s="179"/>
      <c r="C235" s="104"/>
      <c r="D235" s="179"/>
      <c r="E235" s="179"/>
      <c r="F235" s="179"/>
      <c r="G235" s="179"/>
      <c r="H235" s="179"/>
      <c r="I235" s="179"/>
      <c r="J235" s="179"/>
      <c r="K235" s="179"/>
      <c r="L235" s="179"/>
      <c r="M235" s="179"/>
    </row>
  </sheetData>
  <sheetProtection selectLockedCells="1" selectUnlockedCells="1"/>
  <sortState ref="B11:AD14">
    <sortCondition ref="K11:K14"/>
  </sortState>
  <mergeCells count="112">
    <mergeCell ref="AF2:AY2"/>
    <mergeCell ref="Y9:AA9"/>
    <mergeCell ref="AF101:AY101"/>
    <mergeCell ref="Y106:AA106"/>
    <mergeCell ref="AD157:AG157"/>
    <mergeCell ref="U158:AC158"/>
    <mergeCell ref="AD158:AG158"/>
    <mergeCell ref="U159:AC159"/>
    <mergeCell ref="AD159:AG159"/>
    <mergeCell ref="V7:X7"/>
    <mergeCell ref="Y7:AA7"/>
    <mergeCell ref="U145:AC145"/>
    <mergeCell ref="AD145:AG145"/>
    <mergeCell ref="U146:AC146"/>
    <mergeCell ref="AB136:AD136"/>
    <mergeCell ref="U144:AC144"/>
    <mergeCell ref="AD144:AG144"/>
    <mergeCell ref="U149:AC149"/>
    <mergeCell ref="AD149:AG149"/>
    <mergeCell ref="U150:AC150"/>
    <mergeCell ref="AD150:AG150"/>
    <mergeCell ref="U152:AC152"/>
    <mergeCell ref="AD152:AG152"/>
    <mergeCell ref="G7:I7"/>
    <mergeCell ref="J7:L7"/>
    <mergeCell ref="M7:O7"/>
    <mergeCell ref="P7:R7"/>
    <mergeCell ref="S7:U7"/>
    <mergeCell ref="Y8:AA8"/>
    <mergeCell ref="G8:I8"/>
    <mergeCell ref="J8:L8"/>
    <mergeCell ref="M8:O8"/>
    <mergeCell ref="P8:R8"/>
    <mergeCell ref="S8:U8"/>
    <mergeCell ref="V8:X8"/>
    <mergeCell ref="G106:I106"/>
    <mergeCell ref="J106:L106"/>
    <mergeCell ref="M106:O106"/>
    <mergeCell ref="P106:R106"/>
    <mergeCell ref="S106:U106"/>
    <mergeCell ref="V106:X106"/>
    <mergeCell ref="G9:I9"/>
    <mergeCell ref="J9:L9"/>
    <mergeCell ref="M9:O9"/>
    <mergeCell ref="P9:R9"/>
    <mergeCell ref="S9:U9"/>
    <mergeCell ref="V9:X9"/>
    <mergeCell ref="G142:I142"/>
    <mergeCell ref="J142:N142"/>
    <mergeCell ref="S142:T142"/>
    <mergeCell ref="U142:AC142"/>
    <mergeCell ref="AD142:AG142"/>
    <mergeCell ref="Y107:AA107"/>
    <mergeCell ref="G108:I108"/>
    <mergeCell ref="J108:L108"/>
    <mergeCell ref="M108:O108"/>
    <mergeCell ref="P108:R108"/>
    <mergeCell ref="V108:X108"/>
    <mergeCell ref="Y108:AA108"/>
    <mergeCell ref="G107:I107"/>
    <mergeCell ref="J107:L107"/>
    <mergeCell ref="M107:O107"/>
    <mergeCell ref="P107:R107"/>
    <mergeCell ref="S107:U107"/>
    <mergeCell ref="V107:X107"/>
    <mergeCell ref="S108:U108"/>
    <mergeCell ref="S143:T143"/>
    <mergeCell ref="U147:AC147"/>
    <mergeCell ref="AD147:AG147"/>
    <mergeCell ref="U148:AC148"/>
    <mergeCell ref="AD148:AG148"/>
    <mergeCell ref="AD146:AG146"/>
    <mergeCell ref="AI142:AK142"/>
    <mergeCell ref="AL142:AP142"/>
    <mergeCell ref="U143:AC143"/>
    <mergeCell ref="AD143:AG143"/>
    <mergeCell ref="S144:T144"/>
    <mergeCell ref="S145:T145"/>
    <mergeCell ref="S146:T146"/>
    <mergeCell ref="S147:T147"/>
    <mergeCell ref="S148:T148"/>
    <mergeCell ref="S153:T153"/>
    <mergeCell ref="U154:AC154"/>
    <mergeCell ref="AD154:AG154"/>
    <mergeCell ref="U155:AC155"/>
    <mergeCell ref="AD155:AG155"/>
    <mergeCell ref="S154:T154"/>
    <mergeCell ref="S155:T155"/>
    <mergeCell ref="S156:T156"/>
    <mergeCell ref="S149:T149"/>
    <mergeCell ref="U151:AC151"/>
    <mergeCell ref="AD151:AG151"/>
    <mergeCell ref="U153:AC153"/>
    <mergeCell ref="AD153:AG153"/>
    <mergeCell ref="U156:AC156"/>
    <mergeCell ref="AD156:AG156"/>
    <mergeCell ref="S150:T150"/>
    <mergeCell ref="S151:T151"/>
    <mergeCell ref="S152:T152"/>
    <mergeCell ref="U162:AB162"/>
    <mergeCell ref="AC162:AE162"/>
    <mergeCell ref="AF162:AG162"/>
    <mergeCell ref="S160:T160"/>
    <mergeCell ref="S161:T161"/>
    <mergeCell ref="S157:T157"/>
    <mergeCell ref="AD160:AG160"/>
    <mergeCell ref="U161:AC161"/>
    <mergeCell ref="AD161:AG161"/>
    <mergeCell ref="U157:AC157"/>
    <mergeCell ref="S158:T158"/>
    <mergeCell ref="S159:T159"/>
    <mergeCell ref="U160:AC160"/>
  </mergeCells>
  <pageMargins left="0.35433070866141736" right="0.31496062992125984" top="0.35433070866141736" bottom="0.98425196850393704" header="0.23622047244094491" footer="0.51181102362204722"/>
  <pageSetup paperSize="9" scale="120" firstPageNumber="0" orientation="portrait" r:id="rId1"/>
  <headerFooter alignWithMargins="0">
    <oddHeader>&amp;C&amp;A</oddHeader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Image Microsoft Photo Editor 3.0" shapeId="1042" r:id="rId4">
          <objectPr defaultSize="0" autoPict="0" r:id="rId5">
            <anchor moveWithCells="1" sizeWithCells="1">
              <from>
                <xdr:col>9</xdr:col>
                <xdr:colOff>9525</xdr:colOff>
                <xdr:row>2</xdr:row>
                <xdr:rowOff>28575</xdr:rowOff>
              </from>
              <to>
                <xdr:col>14</xdr:col>
                <xdr:colOff>57150</xdr:colOff>
                <xdr:row>5</xdr:row>
                <xdr:rowOff>9525</xdr:rowOff>
              </to>
            </anchor>
          </objectPr>
        </oleObject>
      </mc:Choice>
      <mc:Fallback>
        <oleObject progId="Image Microsoft Photo Editor 3.0" shapeId="1042" r:id="rId4"/>
      </mc:Fallback>
    </mc:AlternateContent>
    <mc:AlternateContent xmlns:mc="http://schemas.openxmlformats.org/markup-compatibility/2006">
      <mc:Choice Requires="x14">
        <oleObject progId="Image Microsoft Photo Editor 3.0" shapeId="1043" r:id="rId6">
          <objectPr defaultSize="0" autoPict="0" r:id="rId5">
            <anchor moveWithCells="1" sizeWithCells="1">
              <from>
                <xdr:col>9</xdr:col>
                <xdr:colOff>0</xdr:colOff>
                <xdr:row>100</xdr:row>
                <xdr:rowOff>0</xdr:rowOff>
              </from>
              <to>
                <xdr:col>14</xdr:col>
                <xdr:colOff>47625</xdr:colOff>
                <xdr:row>102</xdr:row>
                <xdr:rowOff>133350</xdr:rowOff>
              </to>
            </anchor>
          </objectPr>
        </oleObject>
      </mc:Choice>
      <mc:Fallback>
        <oleObject progId="Image Microsoft Photo Editor 3.0" shapeId="1043" r:id="rId6"/>
      </mc:Fallback>
    </mc:AlternateContent>
    <mc:AlternateContent xmlns:mc="http://schemas.openxmlformats.org/markup-compatibility/2006">
      <mc:Choice Requires="x14">
        <oleObject progId="Image Microsoft Photo Editor 3.0" shapeId="1044" r:id="rId7">
          <objectPr defaultSize="0" autoPict="0" r:id="rId5">
            <anchor moveWithCells="1" sizeWithCells="1">
              <from>
                <xdr:col>9</xdr:col>
                <xdr:colOff>0</xdr:colOff>
                <xdr:row>134</xdr:row>
                <xdr:rowOff>0</xdr:rowOff>
              </from>
              <to>
                <xdr:col>14</xdr:col>
                <xdr:colOff>47625</xdr:colOff>
                <xdr:row>136</xdr:row>
                <xdr:rowOff>171450</xdr:rowOff>
              </to>
            </anchor>
          </objectPr>
        </oleObject>
      </mc:Choice>
      <mc:Fallback>
        <oleObject progId="Image Microsoft Photo Editor 3.0" shapeId="1044" r:id="rId7"/>
      </mc:Fallback>
    </mc:AlternateContent>
    <mc:AlternateContent xmlns:mc="http://schemas.openxmlformats.org/markup-compatibility/2006">
      <mc:Choice Requires="x14">
        <oleObject progId="Image Microsoft Photo Editor 3.0" shapeId="1046" r:id="rId8">
          <objectPr defaultSize="0" autoPict="0" r:id="rId5">
            <anchor moveWithCells="1" sizeWithCells="1">
              <from>
                <xdr:col>34</xdr:col>
                <xdr:colOff>38100</xdr:colOff>
                <xdr:row>135</xdr:row>
                <xdr:rowOff>0</xdr:rowOff>
              </from>
              <to>
                <xdr:col>38</xdr:col>
                <xdr:colOff>285750</xdr:colOff>
                <xdr:row>137</xdr:row>
                <xdr:rowOff>142875</xdr:rowOff>
              </to>
            </anchor>
          </objectPr>
        </oleObject>
      </mc:Choice>
      <mc:Fallback>
        <oleObject progId="Image Microsoft Photo Editor 3.0" shapeId="1046" r:id="rId8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9" name="Drop Down 16">
              <controlPr defaultSize="0" autoFill="0" autoLine="0" autoPict="0">
                <anchor moveWithCells="1" sizeWithCells="1">
                  <from>
                    <xdr:col>0</xdr:col>
                    <xdr:colOff>57150</xdr:colOff>
                    <xdr:row>5</xdr:row>
                    <xdr:rowOff>104775</xdr:rowOff>
                  </from>
                  <to>
                    <xdr:col>3</xdr:col>
                    <xdr:colOff>323850</xdr:colOff>
                    <xdr:row>6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RowHeight="12.75" x14ac:dyDescent="0.2"/>
  <sheetData/>
  <sheetProtection selectLockedCells="1" selectUnlockedCells="1"/>
  <pageMargins left="0.74791666666666667" right="0.74791666666666667" top="0.98402777777777772" bottom="0.98402777777777772" header="0.49236111111111114" footer="0.49236111111111114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RowHeight="12.75" x14ac:dyDescent="0.2"/>
  <sheetData/>
  <sheetProtection selectLockedCells="1" selectUnlockedCells="1"/>
  <pageMargins left="0.74791666666666667" right="0.74791666666666667" top="0.98402777777777772" bottom="0.98402777777777772" header="0.49236111111111114" footer="0.49236111111111114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RowHeight="12.75" x14ac:dyDescent="0.2"/>
  <sheetData/>
  <sheetProtection selectLockedCells="1" selectUnlockedCells="1"/>
  <pageMargins left="0.74791666666666667" right="0.74791666666666667" top="0.98402777777777772" bottom="0.98402777777777772" header="0.49236111111111114" footer="0.49236111111111114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RowHeight="12.75" x14ac:dyDescent="0.2"/>
  <sheetData/>
  <sheetProtection selectLockedCells="1" selectUnlockedCells="1"/>
  <pageMargins left="0.74791666666666667" right="0.74791666666666667" top="0.98402777777777772" bottom="0.98402777777777772" header="0.49236111111111114" footer="0.49236111111111114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B234"/>
  <sheetViews>
    <sheetView zoomScaleNormal="100" workbookViewId="0">
      <selection activeCell="AE109" sqref="AE109"/>
    </sheetView>
  </sheetViews>
  <sheetFormatPr baseColWidth="10" defaultRowHeight="12.75" x14ac:dyDescent="0.2"/>
  <cols>
    <col min="1" max="1" width="3.7109375" customWidth="1"/>
    <col min="2" max="2" width="5.5703125" customWidth="1"/>
    <col min="3" max="3" width="5.140625" customWidth="1"/>
    <col min="4" max="4" width="21.85546875" customWidth="1"/>
    <col min="5" max="5" width="15.28515625" customWidth="1"/>
    <col min="6" max="6" width="6.5703125" customWidth="1"/>
    <col min="7" max="27" width="3.28515625" customWidth="1"/>
    <col min="28" max="28" width="4" customWidth="1"/>
    <col min="29" max="29" width="3.28515625" customWidth="1"/>
    <col min="30" max="30" width="4.140625" customWidth="1"/>
    <col min="31" max="31" width="13.28515625" customWidth="1"/>
    <col min="32" max="32" width="3.28515625" customWidth="1"/>
    <col min="33" max="33" width="4.7109375" customWidth="1"/>
    <col min="34" max="34" width="4.85546875" customWidth="1"/>
    <col min="35" max="35" width="3.28515625" customWidth="1"/>
    <col min="36" max="36" width="4.28515625" customWidth="1"/>
    <col min="37" max="38" width="3.28515625" customWidth="1"/>
    <col min="39" max="39" width="3.7109375" customWidth="1"/>
    <col min="40" max="41" width="3.28515625" customWidth="1"/>
    <col min="42" max="42" width="3.7109375" customWidth="1"/>
    <col min="43" max="44" width="3.28515625" customWidth="1"/>
    <col min="45" max="45" width="3.7109375" customWidth="1"/>
    <col min="46" max="47" width="3.28515625" customWidth="1"/>
    <col min="48" max="48" width="3.7109375" customWidth="1"/>
    <col min="49" max="50" width="3.28515625" customWidth="1"/>
    <col min="51" max="51" width="3.7109375" customWidth="1"/>
    <col min="52" max="52" width="3.28515625" customWidth="1"/>
  </cols>
  <sheetData>
    <row r="1" spans="1:54" ht="29.25" customHeight="1" x14ac:dyDescent="0.3">
      <c r="A1" s="1"/>
      <c r="B1" s="1"/>
      <c r="C1" s="1" t="s">
        <v>95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3"/>
    </row>
    <row r="2" spans="1:54" ht="18" x14ac:dyDescent="0.25">
      <c r="A2" s="3"/>
      <c r="B2" s="3"/>
      <c r="C2" s="3"/>
      <c r="D2" s="3" t="s">
        <v>0</v>
      </c>
      <c r="E2" s="3" t="s">
        <v>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>
        <f>IF(E7=1,SUM(G11:G90),IF(E7=2,SUM(J11:J90),IF(E7=3,SUM(M11:M90),IF(E7=4,SUM(P11:P90),IF(E7=5,SUM(S11:S90),IF(E7=6,SUM(V11:V90),IF(E7=7,SUM(Y11:Y90))))))))</f>
        <v>12</v>
      </c>
      <c r="AC2" s="3"/>
      <c r="AD2" s="3"/>
      <c r="AE2" s="5" t="s">
        <v>71</v>
      </c>
      <c r="AF2" s="267" t="s">
        <v>1</v>
      </c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</row>
    <row r="3" spans="1:54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4">
        <f>IF(E7=1,SUM(G110:G128),IF(E7=2,SUM(J110:J128),IF(E7=3,SUM(M110:M128),IF(E7=4,SUM(P110:P128),IF(E7=5,SUM(S110:S128),IF(E7=6,SUM(V110:V128),IF(E7=7,SUM(Y110:Y128))))))))</f>
        <v>2</v>
      </c>
      <c r="AC3" s="3"/>
      <c r="AD3" s="3"/>
      <c r="AE3" s="7" t="s">
        <v>2</v>
      </c>
    </row>
    <row r="4" spans="1:54" ht="15" x14ac:dyDescent="0.25">
      <c r="A4" s="3"/>
      <c r="B4" s="3"/>
      <c r="C4" s="3"/>
      <c r="D4" s="8" t="s">
        <v>3</v>
      </c>
      <c r="E4" s="9" t="s">
        <v>96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10"/>
      <c r="AC4" s="3"/>
      <c r="AD4" s="3"/>
      <c r="AE4" s="7" t="s">
        <v>67</v>
      </c>
    </row>
    <row r="5" spans="1:54" ht="15" x14ac:dyDescent="0.25">
      <c r="A5" s="3"/>
      <c r="B5" s="3"/>
      <c r="C5" s="3"/>
      <c r="D5" s="8" t="s">
        <v>106</v>
      </c>
      <c r="E5" s="3" t="s">
        <v>196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7" t="s">
        <v>65</v>
      </c>
    </row>
    <row r="6" spans="1:54" ht="13.5" thickBot="1" x14ac:dyDescent="0.25">
      <c r="A6" s="3"/>
      <c r="B6" s="3"/>
      <c r="C6" s="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7" t="s">
        <v>66</v>
      </c>
    </row>
    <row r="7" spans="1:54" x14ac:dyDescent="0.2">
      <c r="A7" s="11"/>
      <c r="B7" s="11"/>
      <c r="C7" s="2"/>
      <c r="D7" s="12" t="s">
        <v>4</v>
      </c>
      <c r="E7" s="13">
        <v>2</v>
      </c>
      <c r="F7" s="3"/>
      <c r="G7" s="288" t="s">
        <v>70</v>
      </c>
      <c r="H7" s="289"/>
      <c r="I7" s="290"/>
      <c r="J7" s="291" t="s">
        <v>72</v>
      </c>
      <c r="K7" s="292"/>
      <c r="L7" s="293"/>
      <c r="M7" s="294" t="s">
        <v>73</v>
      </c>
      <c r="N7" s="295"/>
      <c r="O7" s="296"/>
      <c r="P7" s="297" t="s">
        <v>74</v>
      </c>
      <c r="Q7" s="298"/>
      <c r="R7" s="299"/>
      <c r="S7" s="300" t="s">
        <v>75</v>
      </c>
      <c r="T7" s="301"/>
      <c r="U7" s="302"/>
      <c r="V7" s="327" t="s">
        <v>76</v>
      </c>
      <c r="W7" s="328"/>
      <c r="X7" s="329"/>
      <c r="Y7" s="330" t="s">
        <v>77</v>
      </c>
      <c r="Z7" s="331"/>
      <c r="AA7" s="332"/>
      <c r="AB7" s="11"/>
      <c r="AC7" s="11"/>
      <c r="AD7" s="3"/>
      <c r="AE7" s="7" t="s">
        <v>5</v>
      </c>
    </row>
    <row r="8" spans="1:54" x14ac:dyDescent="0.2">
      <c r="A8" s="11"/>
      <c r="B8" s="11"/>
      <c r="C8" s="10">
        <f>IF(E7&lt;8,AB2,IF(E7=8,SUM(#REF!)))</f>
        <v>12</v>
      </c>
      <c r="D8" s="14" t="s">
        <v>6</v>
      </c>
      <c r="E8" s="3" t="s">
        <v>0</v>
      </c>
      <c r="F8" s="3"/>
      <c r="G8" s="306" t="s">
        <v>71</v>
      </c>
      <c r="H8" s="307"/>
      <c r="I8" s="308"/>
      <c r="J8" s="309" t="s">
        <v>2</v>
      </c>
      <c r="K8" s="310"/>
      <c r="L8" s="311"/>
      <c r="M8" s="312" t="s">
        <v>67</v>
      </c>
      <c r="N8" s="313"/>
      <c r="O8" s="314"/>
      <c r="P8" s="315" t="s">
        <v>65</v>
      </c>
      <c r="Q8" s="316"/>
      <c r="R8" s="317"/>
      <c r="S8" s="318" t="s">
        <v>66</v>
      </c>
      <c r="T8" s="319"/>
      <c r="U8" s="320"/>
      <c r="V8" s="321" t="s">
        <v>5</v>
      </c>
      <c r="W8" s="322"/>
      <c r="X8" s="323"/>
      <c r="Y8" s="303" t="s">
        <v>7</v>
      </c>
      <c r="Z8" s="304"/>
      <c r="AA8" s="305"/>
      <c r="AB8" s="11"/>
      <c r="AC8" s="11"/>
      <c r="AD8" s="3"/>
      <c r="AE8" s="7" t="s">
        <v>7</v>
      </c>
    </row>
    <row r="9" spans="1:54" ht="13.5" thickBot="1" x14ac:dyDescent="0.25">
      <c r="A9" s="11"/>
      <c r="B9" s="11"/>
      <c r="C9" s="10">
        <f>IF(E7&lt;8,AB3,IF(E7=8,SUM(#REF!)))</f>
        <v>2</v>
      </c>
      <c r="D9" s="14" t="s">
        <v>8</v>
      </c>
      <c r="E9" s="3"/>
      <c r="F9" s="3"/>
      <c r="G9" s="270">
        <v>43134</v>
      </c>
      <c r="H9" s="271"/>
      <c r="I9" s="272"/>
      <c r="J9" s="273">
        <v>43169</v>
      </c>
      <c r="K9" s="274"/>
      <c r="L9" s="275"/>
      <c r="M9" s="276">
        <v>43204</v>
      </c>
      <c r="N9" s="277"/>
      <c r="O9" s="278"/>
      <c r="P9" s="279">
        <v>43225</v>
      </c>
      <c r="Q9" s="280"/>
      <c r="R9" s="281"/>
      <c r="S9" s="282">
        <v>43232</v>
      </c>
      <c r="T9" s="283"/>
      <c r="U9" s="284"/>
      <c r="V9" s="285">
        <v>43260</v>
      </c>
      <c r="W9" s="286"/>
      <c r="X9" s="287"/>
      <c r="Y9" s="324">
        <v>43267</v>
      </c>
      <c r="Z9" s="325"/>
      <c r="AA9" s="326"/>
      <c r="AB9" s="11"/>
      <c r="AC9" s="11"/>
      <c r="AD9" s="3"/>
      <c r="AE9" s="7"/>
    </row>
    <row r="10" spans="1:54" ht="102" customHeight="1" thickBot="1" x14ac:dyDescent="0.25">
      <c r="A10" s="15" t="s">
        <v>9</v>
      </c>
      <c r="B10" s="16" t="s">
        <v>10</v>
      </c>
      <c r="C10" s="17" t="s">
        <v>11</v>
      </c>
      <c r="D10" s="17" t="s">
        <v>12</v>
      </c>
      <c r="E10" s="17" t="s">
        <v>13</v>
      </c>
      <c r="F10" s="17" t="s">
        <v>14</v>
      </c>
      <c r="G10" s="18" t="s">
        <v>15</v>
      </c>
      <c r="H10" s="19" t="s">
        <v>16</v>
      </c>
      <c r="I10" s="20" t="s">
        <v>17</v>
      </c>
      <c r="J10" s="21" t="s">
        <v>18</v>
      </c>
      <c r="K10" s="22" t="s">
        <v>19</v>
      </c>
      <c r="L10" s="23" t="s">
        <v>20</v>
      </c>
      <c r="M10" s="24" t="s">
        <v>21</v>
      </c>
      <c r="N10" s="25" t="s">
        <v>22</v>
      </c>
      <c r="O10" s="26" t="s">
        <v>23</v>
      </c>
      <c r="P10" s="27" t="s">
        <v>24</v>
      </c>
      <c r="Q10" s="28" t="s">
        <v>25</v>
      </c>
      <c r="R10" s="29" t="s">
        <v>26</v>
      </c>
      <c r="S10" s="30" t="s">
        <v>27</v>
      </c>
      <c r="T10" s="31" t="s">
        <v>28</v>
      </c>
      <c r="U10" s="32" t="s">
        <v>29</v>
      </c>
      <c r="V10" s="33" t="s">
        <v>30</v>
      </c>
      <c r="W10" s="34" t="s">
        <v>31</v>
      </c>
      <c r="X10" s="35" t="s">
        <v>32</v>
      </c>
      <c r="Y10" s="36" t="s">
        <v>80</v>
      </c>
      <c r="Z10" s="37" t="s">
        <v>41</v>
      </c>
      <c r="AA10" s="38" t="s">
        <v>81</v>
      </c>
      <c r="AB10" s="16" t="s">
        <v>10</v>
      </c>
      <c r="AC10" s="39" t="s">
        <v>33</v>
      </c>
      <c r="AD10" s="16" t="s">
        <v>34</v>
      </c>
      <c r="AE10" s="40"/>
      <c r="AF10" s="19" t="s">
        <v>16</v>
      </c>
      <c r="AG10" s="19" t="s">
        <v>35</v>
      </c>
      <c r="AI10" s="22" t="s">
        <v>19</v>
      </c>
      <c r="AJ10" s="22" t="s">
        <v>36</v>
      </c>
      <c r="AL10" s="41" t="s">
        <v>22</v>
      </c>
      <c r="AM10" s="41" t="s">
        <v>37</v>
      </c>
      <c r="AO10" s="28" t="s">
        <v>25</v>
      </c>
      <c r="AP10" s="28" t="s">
        <v>38</v>
      </c>
      <c r="AR10" s="31" t="s">
        <v>28</v>
      </c>
      <c r="AS10" s="31" t="s">
        <v>39</v>
      </c>
      <c r="AU10" s="34" t="s">
        <v>31</v>
      </c>
      <c r="AV10" s="34" t="s">
        <v>40</v>
      </c>
      <c r="AX10" s="42" t="s">
        <v>41</v>
      </c>
      <c r="AY10" s="42" t="s">
        <v>42</v>
      </c>
    </row>
    <row r="11" spans="1:54" x14ac:dyDescent="0.2">
      <c r="A11" s="43">
        <v>1</v>
      </c>
      <c r="B11" s="44">
        <f t="shared" ref="B11:B26" si="0">AB11</f>
        <v>56</v>
      </c>
      <c r="C11" s="204">
        <v>102</v>
      </c>
      <c r="D11" s="46" t="s">
        <v>209</v>
      </c>
      <c r="E11" s="47" t="s">
        <v>210</v>
      </c>
      <c r="F11" s="47" t="s">
        <v>97</v>
      </c>
      <c r="G11" s="48">
        <v>1</v>
      </c>
      <c r="H11" s="49">
        <v>3</v>
      </c>
      <c r="I11" s="50">
        <f t="shared" ref="I11:I26" si="1">IF(H11=" ",0,IF(H11=1,30,IF(H11=2,28,IF(H11=3,26,IF(H11=4,24,IF(H11=5,22,IF(AND(H11&gt;5,H11&lt;25),26-H11,2)))))))</f>
        <v>26</v>
      </c>
      <c r="J11" s="51">
        <v>1</v>
      </c>
      <c r="K11" s="52">
        <v>1</v>
      </c>
      <c r="L11" s="53">
        <f t="shared" ref="L11:L26" si="2">IF(K11=" ",0,IF(K11=1,30,IF(K11=2,28,IF(K11=3,26,IF(K11=4,24,IF(K11=5,22,IF(AND(K11&gt;5,K11&lt;25),26-K11,2)))))))</f>
        <v>30</v>
      </c>
      <c r="M11" s="54"/>
      <c r="N11" s="55" t="str">
        <f t="shared" ref="N11:N26" si="3">IF(SUMIF(AM$11:AM$100,$C10,AL$11:AL$100)=0," ",SUMIF(AM$11:AM$100,$C10,AL$11:AL$100))</f>
        <v xml:space="preserve"> </v>
      </c>
      <c r="O11" s="56">
        <f t="shared" ref="O11:O26" si="4">IF(N11=" ",0,IF(N11=1,30,IF(N11=2,28,IF(N11=3,26,IF(N11=4,24,IF(N11=5,22,IF(AND(N11&gt;5,N11&lt;25),26-N11,2)))))))</f>
        <v>0</v>
      </c>
      <c r="P11" s="57" t="s">
        <v>0</v>
      </c>
      <c r="Q11" s="58" t="str">
        <f t="shared" ref="Q11:Q26" si="5">IF(SUMIF(AP$11:AP$100,$C10,AO$11:AO$100)=0," ",SUMIF(AP$11:AP$100,$C10,AO$11:AO$100))</f>
        <v xml:space="preserve"> </v>
      </c>
      <c r="R11" s="59">
        <f t="shared" ref="R11:R26" si="6">IF(Q11=" ",0,IF(Q11=1,30,IF(Q11=2,28,IF(Q11=3,26,IF(Q11=4,24,IF(Q11=5,22,IF(AND(Q11&gt;5,Q11&lt;25),26-Q11,2)))))))</f>
        <v>0</v>
      </c>
      <c r="S11" s="60" t="s">
        <v>0</v>
      </c>
      <c r="T11" s="61" t="str">
        <f t="shared" ref="T11:T26" si="7">IF(SUMIF(AS$11:AS$100,$C10,AR$11:AR$100)=0," ",SUMIF(AS$11:AS$100,$C10,AR$11:AR$100))</f>
        <v xml:space="preserve"> </v>
      </c>
      <c r="U11" s="62">
        <f t="shared" ref="U11:U26" si="8">IF(T11=" ",0,IF(T11=1,30,IF(T11=2,28,IF(T11=3,26,IF(T11=4,24,IF(T11=5,22,IF(AND(T11&gt;5,T11&lt;25),26-T11,2)))))))</f>
        <v>0</v>
      </c>
      <c r="V11" s="63" t="s">
        <v>0</v>
      </c>
      <c r="W11" s="64" t="str">
        <f t="shared" ref="W11:W26" si="9">IF(SUMIF(AV$11:AV$100,$C10,AU$11:AU$100)=0," ",SUMIF(AV$11:AV$100,$C10,AU$11:AU$100))</f>
        <v xml:space="preserve"> </v>
      </c>
      <c r="X11" s="65">
        <f t="shared" ref="X11:X26" si="10">IF(W11=" ",0,IF(W11=1,30,IF(W11=2,28,IF(W11=3,26,IF(W11=4,24,IF(W11=5,22,IF(AND(W11&gt;5,W11&lt;25),26-W11,2)))))))</f>
        <v>0</v>
      </c>
      <c r="Y11" s="66" t="s">
        <v>0</v>
      </c>
      <c r="Z11" s="67" t="str">
        <f t="shared" ref="Z11:Z26" si="11">IF(SUMIF(AY$11:AY$100,$C10,AX$11:AX$100)=0," ",SUMIF(AY$11:AY$100,$C10,AX$11:AX$100))</f>
        <v xml:space="preserve"> </v>
      </c>
      <c r="AA11" s="68">
        <f t="shared" ref="AA11:AA26" si="12">IF(Z11=" ",0,IF(Z11=1,30,IF(Z11=2,28,IF(Z11=3,26,IF(Z11=4,24,IF(Z11=5,22,IF(AND(Z11&gt;5,Z11&lt;25),26-Z11,2)))))))</f>
        <v>0</v>
      </c>
      <c r="AB11" s="44">
        <f t="shared" ref="AB11:AB26" si="13">I11+L11+O11+R11+U11+X11+AA11</f>
        <v>56</v>
      </c>
      <c r="AC11" s="69">
        <f t="shared" ref="AC11:AC26" si="14">A11</f>
        <v>1</v>
      </c>
      <c r="AD11" s="44">
        <f t="shared" ref="AD11:AD26" si="15">AB11-MIN(I11,L11,O11,R11,U11,X11,AA11)</f>
        <v>56</v>
      </c>
      <c r="AE11" s="7" t="s">
        <v>7</v>
      </c>
      <c r="AF11" s="49">
        <v>1</v>
      </c>
      <c r="AG11" s="49"/>
      <c r="AI11" s="52">
        <v>1</v>
      </c>
      <c r="AJ11" s="52">
        <v>102</v>
      </c>
      <c r="AL11" s="70">
        <v>1</v>
      </c>
      <c r="AM11" s="70"/>
      <c r="AO11" s="58">
        <v>1</v>
      </c>
      <c r="AP11" s="58"/>
      <c r="AR11" s="61">
        <v>1</v>
      </c>
      <c r="AS11" s="61"/>
      <c r="AU11" s="64">
        <v>1</v>
      </c>
      <c r="AV11" s="64"/>
      <c r="AX11" s="71">
        <v>1</v>
      </c>
      <c r="AY11" s="71"/>
      <c r="BB11" s="180" t="s">
        <v>0</v>
      </c>
    </row>
    <row r="12" spans="1:54" x14ac:dyDescent="0.2">
      <c r="A12" s="43">
        <v>2</v>
      </c>
      <c r="B12" s="44">
        <f t="shared" si="0"/>
        <v>58</v>
      </c>
      <c r="C12" s="204">
        <v>101</v>
      </c>
      <c r="D12" s="46" t="s">
        <v>239</v>
      </c>
      <c r="E12" s="47" t="s">
        <v>107</v>
      </c>
      <c r="F12" s="47" t="s">
        <v>97</v>
      </c>
      <c r="G12" s="48">
        <v>1</v>
      </c>
      <c r="H12" s="49">
        <v>1</v>
      </c>
      <c r="I12" s="50">
        <f t="shared" si="1"/>
        <v>30</v>
      </c>
      <c r="J12" s="51">
        <v>1</v>
      </c>
      <c r="K12" s="52">
        <v>2</v>
      </c>
      <c r="L12" s="53">
        <f t="shared" si="2"/>
        <v>28</v>
      </c>
      <c r="M12" s="54" t="s">
        <v>0</v>
      </c>
      <c r="N12" s="55" t="str">
        <f t="shared" si="3"/>
        <v xml:space="preserve"> </v>
      </c>
      <c r="O12" s="56">
        <f t="shared" si="4"/>
        <v>0</v>
      </c>
      <c r="P12" s="57" t="s">
        <v>0</v>
      </c>
      <c r="Q12" s="58" t="str">
        <f t="shared" si="5"/>
        <v xml:space="preserve"> </v>
      </c>
      <c r="R12" s="59">
        <f t="shared" si="6"/>
        <v>0</v>
      </c>
      <c r="S12" s="60" t="s">
        <v>0</v>
      </c>
      <c r="T12" s="61" t="str">
        <f t="shared" si="7"/>
        <v xml:space="preserve"> </v>
      </c>
      <c r="U12" s="62">
        <f t="shared" si="8"/>
        <v>0</v>
      </c>
      <c r="V12" s="63" t="s">
        <v>0</v>
      </c>
      <c r="W12" s="64" t="str">
        <f t="shared" si="9"/>
        <v xml:space="preserve"> </v>
      </c>
      <c r="X12" s="65">
        <f t="shared" si="10"/>
        <v>0</v>
      </c>
      <c r="Y12" s="66"/>
      <c r="Z12" s="67" t="str">
        <f t="shared" si="11"/>
        <v xml:space="preserve"> </v>
      </c>
      <c r="AA12" s="68">
        <f t="shared" si="12"/>
        <v>0</v>
      </c>
      <c r="AB12" s="44">
        <f t="shared" si="13"/>
        <v>58</v>
      </c>
      <c r="AC12" s="69">
        <f t="shared" si="14"/>
        <v>2</v>
      </c>
      <c r="AD12" s="44">
        <f t="shared" si="15"/>
        <v>58</v>
      </c>
      <c r="AE12" s="7"/>
      <c r="AF12" s="49">
        <v>2</v>
      </c>
      <c r="AG12" s="49"/>
      <c r="AI12" s="52">
        <v>2</v>
      </c>
      <c r="AJ12" s="52">
        <v>101</v>
      </c>
      <c r="AL12" s="70">
        <v>2</v>
      </c>
      <c r="AM12" s="70"/>
      <c r="AO12" s="58">
        <v>2</v>
      </c>
      <c r="AP12" s="58"/>
      <c r="AR12" s="61">
        <v>2</v>
      </c>
      <c r="AS12" s="61"/>
      <c r="AU12" s="64">
        <v>2</v>
      </c>
      <c r="AV12" s="64"/>
      <c r="AX12" s="71">
        <v>2</v>
      </c>
      <c r="AY12" s="71"/>
    </row>
    <row r="13" spans="1:54" x14ac:dyDescent="0.2">
      <c r="A13" s="43">
        <v>3</v>
      </c>
      <c r="B13" s="44">
        <f t="shared" si="0"/>
        <v>48</v>
      </c>
      <c r="C13" s="204">
        <v>103</v>
      </c>
      <c r="D13" s="46" t="s">
        <v>241</v>
      </c>
      <c r="E13" s="47" t="s">
        <v>107</v>
      </c>
      <c r="F13" s="47" t="s">
        <v>97</v>
      </c>
      <c r="G13" s="48">
        <v>1</v>
      </c>
      <c r="H13" s="49">
        <v>5</v>
      </c>
      <c r="I13" s="50">
        <f t="shared" si="1"/>
        <v>22</v>
      </c>
      <c r="J13" s="51">
        <v>1</v>
      </c>
      <c r="K13" s="52">
        <v>3</v>
      </c>
      <c r="L13" s="53">
        <f t="shared" si="2"/>
        <v>26</v>
      </c>
      <c r="M13" s="54"/>
      <c r="N13" s="55" t="str">
        <f t="shared" si="3"/>
        <v xml:space="preserve"> </v>
      </c>
      <c r="O13" s="56">
        <f t="shared" si="4"/>
        <v>0</v>
      </c>
      <c r="P13" s="57" t="s">
        <v>0</v>
      </c>
      <c r="Q13" s="58" t="str">
        <f t="shared" si="5"/>
        <v xml:space="preserve"> </v>
      </c>
      <c r="R13" s="59">
        <f t="shared" si="6"/>
        <v>0</v>
      </c>
      <c r="S13" s="60"/>
      <c r="T13" s="61" t="str">
        <f t="shared" si="7"/>
        <v xml:space="preserve"> </v>
      </c>
      <c r="U13" s="62">
        <f t="shared" si="8"/>
        <v>0</v>
      </c>
      <c r="V13" s="63"/>
      <c r="W13" s="64" t="str">
        <f t="shared" si="9"/>
        <v xml:space="preserve"> </v>
      </c>
      <c r="X13" s="65">
        <f t="shared" si="10"/>
        <v>0</v>
      </c>
      <c r="Y13" s="66"/>
      <c r="Z13" s="67" t="str">
        <f t="shared" si="11"/>
        <v xml:space="preserve"> </v>
      </c>
      <c r="AA13" s="68">
        <f t="shared" si="12"/>
        <v>0</v>
      </c>
      <c r="AB13" s="44">
        <f t="shared" si="13"/>
        <v>48</v>
      </c>
      <c r="AC13" s="69">
        <f t="shared" si="14"/>
        <v>3</v>
      </c>
      <c r="AD13" s="44">
        <f t="shared" si="15"/>
        <v>48</v>
      </c>
      <c r="AE13" s="188"/>
      <c r="AF13" s="49">
        <v>3</v>
      </c>
      <c r="AG13" s="49"/>
      <c r="AI13" s="52">
        <v>3</v>
      </c>
      <c r="AJ13" s="52">
        <v>103</v>
      </c>
      <c r="AL13" s="70">
        <v>3</v>
      </c>
      <c r="AM13" s="70"/>
      <c r="AO13" s="58">
        <v>3</v>
      </c>
      <c r="AP13" s="58"/>
      <c r="AR13" s="61">
        <v>3</v>
      </c>
      <c r="AS13" s="61"/>
      <c r="AU13" s="64">
        <v>3</v>
      </c>
      <c r="AV13" s="64"/>
      <c r="AX13" s="71">
        <v>3</v>
      </c>
      <c r="AY13" s="71"/>
    </row>
    <row r="14" spans="1:54" x14ac:dyDescent="0.2">
      <c r="A14" s="43">
        <v>4</v>
      </c>
      <c r="B14" s="44">
        <f t="shared" si="0"/>
        <v>44</v>
      </c>
      <c r="C14" s="204">
        <v>104</v>
      </c>
      <c r="D14" s="46" t="s">
        <v>218</v>
      </c>
      <c r="E14" s="47" t="s">
        <v>107</v>
      </c>
      <c r="F14" s="47" t="s">
        <v>97</v>
      </c>
      <c r="G14" s="48">
        <v>1</v>
      </c>
      <c r="H14" s="49">
        <v>6</v>
      </c>
      <c r="I14" s="50">
        <f t="shared" si="1"/>
        <v>20</v>
      </c>
      <c r="J14" s="51">
        <v>1</v>
      </c>
      <c r="K14" s="52">
        <v>4</v>
      </c>
      <c r="L14" s="53">
        <f t="shared" si="2"/>
        <v>24</v>
      </c>
      <c r="M14" s="54" t="s">
        <v>0</v>
      </c>
      <c r="N14" s="55" t="str">
        <f t="shared" si="3"/>
        <v xml:space="preserve"> </v>
      </c>
      <c r="O14" s="56">
        <f t="shared" si="4"/>
        <v>0</v>
      </c>
      <c r="P14" s="57" t="s">
        <v>0</v>
      </c>
      <c r="Q14" s="58" t="str">
        <f t="shared" si="5"/>
        <v xml:space="preserve"> </v>
      </c>
      <c r="R14" s="59">
        <f t="shared" si="6"/>
        <v>0</v>
      </c>
      <c r="S14" s="60" t="s">
        <v>0</v>
      </c>
      <c r="T14" s="61" t="str">
        <f t="shared" si="7"/>
        <v xml:space="preserve"> </v>
      </c>
      <c r="U14" s="62">
        <f t="shared" si="8"/>
        <v>0</v>
      </c>
      <c r="V14" s="63" t="s">
        <v>0</v>
      </c>
      <c r="W14" s="64" t="str">
        <f t="shared" si="9"/>
        <v xml:space="preserve"> </v>
      </c>
      <c r="X14" s="65">
        <f t="shared" si="10"/>
        <v>0</v>
      </c>
      <c r="Y14" s="66" t="s">
        <v>0</v>
      </c>
      <c r="Z14" s="67" t="str">
        <f t="shared" si="11"/>
        <v xml:space="preserve"> </v>
      </c>
      <c r="AA14" s="68">
        <f t="shared" si="12"/>
        <v>0</v>
      </c>
      <c r="AB14" s="44">
        <f t="shared" si="13"/>
        <v>44</v>
      </c>
      <c r="AC14" s="69">
        <f t="shared" si="14"/>
        <v>4</v>
      </c>
      <c r="AD14" s="44">
        <f t="shared" si="15"/>
        <v>44</v>
      </c>
      <c r="AF14" s="49">
        <v>4</v>
      </c>
      <c r="AG14" s="49"/>
      <c r="AI14" s="52">
        <v>4</v>
      </c>
      <c r="AJ14" s="52">
        <v>104</v>
      </c>
      <c r="AL14" s="70">
        <v>4</v>
      </c>
      <c r="AM14" s="70"/>
      <c r="AO14" s="58">
        <v>4</v>
      </c>
      <c r="AP14" s="58"/>
      <c r="AR14" s="61">
        <v>4</v>
      </c>
      <c r="AS14" s="61"/>
      <c r="AU14" s="64">
        <v>4</v>
      </c>
      <c r="AV14" s="64"/>
      <c r="AX14" s="71">
        <v>4</v>
      </c>
      <c r="AY14" s="71"/>
    </row>
    <row r="15" spans="1:54" x14ac:dyDescent="0.2">
      <c r="A15" s="43">
        <v>5</v>
      </c>
      <c r="B15" s="44">
        <f t="shared" si="0"/>
        <v>40</v>
      </c>
      <c r="C15" s="204">
        <v>107</v>
      </c>
      <c r="D15" s="46" t="s">
        <v>176</v>
      </c>
      <c r="E15" s="47" t="s">
        <v>175</v>
      </c>
      <c r="F15" s="47" t="s">
        <v>97</v>
      </c>
      <c r="G15" s="48">
        <v>1</v>
      </c>
      <c r="H15" s="49">
        <v>8</v>
      </c>
      <c r="I15" s="50">
        <f t="shared" si="1"/>
        <v>18</v>
      </c>
      <c r="J15" s="51">
        <v>1</v>
      </c>
      <c r="K15" s="52">
        <v>5</v>
      </c>
      <c r="L15" s="53">
        <f t="shared" si="2"/>
        <v>22</v>
      </c>
      <c r="M15" s="54"/>
      <c r="N15" s="55" t="str">
        <f t="shared" si="3"/>
        <v xml:space="preserve"> </v>
      </c>
      <c r="O15" s="56">
        <f t="shared" si="4"/>
        <v>0</v>
      </c>
      <c r="P15" s="57"/>
      <c r="Q15" s="58" t="str">
        <f t="shared" si="5"/>
        <v xml:space="preserve"> </v>
      </c>
      <c r="R15" s="59">
        <f t="shared" si="6"/>
        <v>0</v>
      </c>
      <c r="S15" s="60"/>
      <c r="T15" s="61" t="str">
        <f t="shared" si="7"/>
        <v xml:space="preserve"> </v>
      </c>
      <c r="U15" s="62">
        <f t="shared" si="8"/>
        <v>0</v>
      </c>
      <c r="V15" s="63"/>
      <c r="W15" s="64" t="str">
        <f t="shared" si="9"/>
        <v xml:space="preserve"> </v>
      </c>
      <c r="X15" s="65">
        <f t="shared" si="10"/>
        <v>0</v>
      </c>
      <c r="Y15" s="66"/>
      <c r="Z15" s="67" t="str">
        <f t="shared" si="11"/>
        <v xml:space="preserve"> </v>
      </c>
      <c r="AA15" s="68">
        <f t="shared" si="12"/>
        <v>0</v>
      </c>
      <c r="AB15" s="44">
        <f t="shared" si="13"/>
        <v>40</v>
      </c>
      <c r="AC15" s="69">
        <f t="shared" si="14"/>
        <v>5</v>
      </c>
      <c r="AD15" s="44">
        <f t="shared" si="15"/>
        <v>40</v>
      </c>
      <c r="AF15" s="49">
        <v>5</v>
      </c>
      <c r="AG15" s="49"/>
      <c r="AI15" s="52">
        <v>5</v>
      </c>
      <c r="AJ15" s="52">
        <v>107</v>
      </c>
      <c r="AL15" s="70">
        <v>5</v>
      </c>
      <c r="AM15" s="70"/>
      <c r="AO15" s="58">
        <v>5</v>
      </c>
      <c r="AP15" s="58"/>
      <c r="AR15" s="61">
        <v>5</v>
      </c>
      <c r="AS15" s="61"/>
      <c r="AU15" s="64">
        <v>5</v>
      </c>
      <c r="AV15" s="64"/>
      <c r="AX15" s="71">
        <v>5</v>
      </c>
      <c r="AY15" s="71"/>
    </row>
    <row r="16" spans="1:54" x14ac:dyDescent="0.2">
      <c r="A16" s="43">
        <v>6</v>
      </c>
      <c r="B16" s="44">
        <f t="shared" si="0"/>
        <v>20</v>
      </c>
      <c r="C16" s="204">
        <v>111</v>
      </c>
      <c r="D16" s="46" t="s">
        <v>277</v>
      </c>
      <c r="E16" s="47" t="s">
        <v>278</v>
      </c>
      <c r="F16" s="47" t="s">
        <v>97</v>
      </c>
      <c r="G16" s="48"/>
      <c r="H16" s="49" t="s">
        <v>0</v>
      </c>
      <c r="I16" s="50">
        <f t="shared" si="1"/>
        <v>0</v>
      </c>
      <c r="J16" s="51">
        <v>1</v>
      </c>
      <c r="K16" s="52">
        <v>6</v>
      </c>
      <c r="L16" s="53">
        <f t="shared" si="2"/>
        <v>20</v>
      </c>
      <c r="M16" s="54"/>
      <c r="N16" s="55" t="str">
        <f t="shared" si="3"/>
        <v xml:space="preserve"> </v>
      </c>
      <c r="O16" s="56">
        <f t="shared" si="4"/>
        <v>0</v>
      </c>
      <c r="P16" s="57"/>
      <c r="Q16" s="58" t="str">
        <f t="shared" si="5"/>
        <v xml:space="preserve"> </v>
      </c>
      <c r="R16" s="59">
        <f t="shared" si="6"/>
        <v>0</v>
      </c>
      <c r="S16" s="60"/>
      <c r="T16" s="61" t="str">
        <f t="shared" si="7"/>
        <v xml:space="preserve"> </v>
      </c>
      <c r="U16" s="62">
        <f t="shared" si="8"/>
        <v>0</v>
      </c>
      <c r="V16" s="63"/>
      <c r="W16" s="64" t="str">
        <f t="shared" si="9"/>
        <v xml:space="preserve"> </v>
      </c>
      <c r="X16" s="65">
        <f t="shared" si="10"/>
        <v>0</v>
      </c>
      <c r="Y16" s="66"/>
      <c r="Z16" s="67" t="str">
        <f t="shared" si="11"/>
        <v xml:space="preserve"> </v>
      </c>
      <c r="AA16" s="68">
        <f t="shared" si="12"/>
        <v>0</v>
      </c>
      <c r="AB16" s="44">
        <f t="shared" si="13"/>
        <v>20</v>
      </c>
      <c r="AC16" s="69">
        <f t="shared" si="14"/>
        <v>6</v>
      </c>
      <c r="AD16" s="44">
        <f t="shared" si="15"/>
        <v>20</v>
      </c>
      <c r="AF16" s="49">
        <v>6</v>
      </c>
      <c r="AG16" s="49"/>
      <c r="AI16" s="52">
        <v>6</v>
      </c>
      <c r="AJ16" s="52">
        <v>111</v>
      </c>
      <c r="AL16" s="70">
        <v>6</v>
      </c>
      <c r="AM16" s="70"/>
      <c r="AO16" s="58">
        <v>6</v>
      </c>
      <c r="AP16" s="58"/>
      <c r="AR16" s="61">
        <v>6</v>
      </c>
      <c r="AS16" s="61"/>
      <c r="AU16" s="64">
        <v>6</v>
      </c>
      <c r="AV16" s="64"/>
      <c r="AX16" s="71">
        <v>6</v>
      </c>
      <c r="AY16" s="71"/>
    </row>
    <row r="17" spans="1:51" x14ac:dyDescent="0.2">
      <c r="A17" s="43">
        <v>7</v>
      </c>
      <c r="B17" s="44">
        <f t="shared" si="0"/>
        <v>36</v>
      </c>
      <c r="C17" s="204">
        <v>112</v>
      </c>
      <c r="D17" s="46" t="s">
        <v>217</v>
      </c>
      <c r="E17" s="47" t="s">
        <v>107</v>
      </c>
      <c r="F17" s="47" t="s">
        <v>97</v>
      </c>
      <c r="G17" s="48">
        <v>1</v>
      </c>
      <c r="H17" s="49">
        <v>9</v>
      </c>
      <c r="I17" s="50">
        <f t="shared" si="1"/>
        <v>17</v>
      </c>
      <c r="J17" s="51">
        <v>1</v>
      </c>
      <c r="K17" s="52">
        <v>7</v>
      </c>
      <c r="L17" s="53">
        <f t="shared" si="2"/>
        <v>19</v>
      </c>
      <c r="M17" s="54"/>
      <c r="N17" s="55" t="str">
        <f t="shared" si="3"/>
        <v xml:space="preserve"> </v>
      </c>
      <c r="O17" s="56">
        <f t="shared" si="4"/>
        <v>0</v>
      </c>
      <c r="P17" s="57"/>
      <c r="Q17" s="58" t="str">
        <f t="shared" si="5"/>
        <v xml:space="preserve"> </v>
      </c>
      <c r="R17" s="59">
        <f t="shared" si="6"/>
        <v>0</v>
      </c>
      <c r="S17" s="60"/>
      <c r="T17" s="61" t="str">
        <f t="shared" si="7"/>
        <v xml:space="preserve"> </v>
      </c>
      <c r="U17" s="62">
        <f t="shared" si="8"/>
        <v>0</v>
      </c>
      <c r="V17" s="63"/>
      <c r="W17" s="64" t="str">
        <f t="shared" si="9"/>
        <v xml:space="preserve"> </v>
      </c>
      <c r="X17" s="65">
        <f t="shared" si="10"/>
        <v>0</v>
      </c>
      <c r="Y17" s="66"/>
      <c r="Z17" s="67" t="str">
        <f t="shared" si="11"/>
        <v xml:space="preserve"> </v>
      </c>
      <c r="AA17" s="68">
        <f t="shared" si="12"/>
        <v>0</v>
      </c>
      <c r="AB17" s="44">
        <f t="shared" si="13"/>
        <v>36</v>
      </c>
      <c r="AC17" s="69">
        <f t="shared" si="14"/>
        <v>7</v>
      </c>
      <c r="AD17" s="44">
        <f t="shared" si="15"/>
        <v>36</v>
      </c>
      <c r="AF17" s="49">
        <v>7</v>
      </c>
      <c r="AG17" s="49"/>
      <c r="AI17" s="52">
        <v>7</v>
      </c>
      <c r="AJ17" s="52">
        <v>112</v>
      </c>
      <c r="AL17" s="70">
        <v>7</v>
      </c>
      <c r="AM17" s="70"/>
      <c r="AO17" s="58">
        <v>7</v>
      </c>
      <c r="AP17" s="58"/>
      <c r="AR17" s="61">
        <v>7</v>
      </c>
      <c r="AS17" s="61"/>
      <c r="AU17" s="64">
        <v>7</v>
      </c>
      <c r="AV17" s="64"/>
      <c r="AX17" s="71">
        <v>7</v>
      </c>
      <c r="AY17" s="71"/>
    </row>
    <row r="18" spans="1:51" x14ac:dyDescent="0.2">
      <c r="A18" s="43">
        <v>8</v>
      </c>
      <c r="B18" s="44">
        <f t="shared" si="0"/>
        <v>34</v>
      </c>
      <c r="C18" s="204">
        <v>108</v>
      </c>
      <c r="D18" s="46" t="s">
        <v>240</v>
      </c>
      <c r="E18" s="47" t="s">
        <v>107</v>
      </c>
      <c r="F18" s="47" t="s">
        <v>97</v>
      </c>
      <c r="G18" s="48">
        <v>1</v>
      </c>
      <c r="H18" s="49">
        <v>10</v>
      </c>
      <c r="I18" s="50">
        <f t="shared" si="1"/>
        <v>16</v>
      </c>
      <c r="J18" s="51">
        <v>1</v>
      </c>
      <c r="K18" s="52">
        <v>8</v>
      </c>
      <c r="L18" s="53">
        <f t="shared" si="2"/>
        <v>18</v>
      </c>
      <c r="M18" s="54"/>
      <c r="N18" s="55" t="str">
        <f t="shared" si="3"/>
        <v xml:space="preserve"> </v>
      </c>
      <c r="O18" s="56">
        <f t="shared" si="4"/>
        <v>0</v>
      </c>
      <c r="P18" s="57"/>
      <c r="Q18" s="58" t="str">
        <f t="shared" si="5"/>
        <v xml:space="preserve"> </v>
      </c>
      <c r="R18" s="59">
        <f t="shared" si="6"/>
        <v>0</v>
      </c>
      <c r="S18" s="60"/>
      <c r="T18" s="61" t="str">
        <f t="shared" si="7"/>
        <v xml:space="preserve"> </v>
      </c>
      <c r="U18" s="62">
        <f t="shared" si="8"/>
        <v>0</v>
      </c>
      <c r="V18" s="63"/>
      <c r="W18" s="64" t="str">
        <f t="shared" si="9"/>
        <v xml:space="preserve"> </v>
      </c>
      <c r="X18" s="65">
        <f t="shared" si="10"/>
        <v>0</v>
      </c>
      <c r="Y18" s="66"/>
      <c r="Z18" s="67" t="str">
        <f t="shared" si="11"/>
        <v xml:space="preserve"> </v>
      </c>
      <c r="AA18" s="68">
        <f t="shared" si="12"/>
        <v>0</v>
      </c>
      <c r="AB18" s="44">
        <f t="shared" si="13"/>
        <v>34</v>
      </c>
      <c r="AC18" s="69">
        <f t="shared" si="14"/>
        <v>8</v>
      </c>
      <c r="AD18" s="44">
        <f t="shared" si="15"/>
        <v>34</v>
      </c>
      <c r="AF18" s="49">
        <v>8</v>
      </c>
      <c r="AG18" s="49"/>
      <c r="AI18" s="52">
        <v>8</v>
      </c>
      <c r="AJ18" s="52">
        <v>108</v>
      </c>
      <c r="AL18" s="70">
        <v>8</v>
      </c>
      <c r="AM18" s="70"/>
      <c r="AO18" s="58">
        <v>8</v>
      </c>
      <c r="AP18" s="58"/>
      <c r="AR18" s="61">
        <v>8</v>
      </c>
      <c r="AS18" s="61"/>
      <c r="AU18" s="64">
        <v>8</v>
      </c>
      <c r="AV18" s="64"/>
      <c r="AX18" s="71">
        <v>8</v>
      </c>
      <c r="AY18" s="71"/>
    </row>
    <row r="19" spans="1:51" x14ac:dyDescent="0.2">
      <c r="A19" s="43">
        <v>9</v>
      </c>
      <c r="B19" s="44">
        <f t="shared" si="0"/>
        <v>31</v>
      </c>
      <c r="C19" s="204">
        <v>109</v>
      </c>
      <c r="D19" s="46" t="s">
        <v>203</v>
      </c>
      <c r="E19" s="47" t="s">
        <v>111</v>
      </c>
      <c r="F19" s="47" t="s">
        <v>97</v>
      </c>
      <c r="G19" s="48">
        <v>1</v>
      </c>
      <c r="H19" s="49">
        <v>12</v>
      </c>
      <c r="I19" s="50">
        <f t="shared" si="1"/>
        <v>14</v>
      </c>
      <c r="J19" s="51">
        <v>1</v>
      </c>
      <c r="K19" s="52">
        <v>9</v>
      </c>
      <c r="L19" s="53">
        <f t="shared" si="2"/>
        <v>17</v>
      </c>
      <c r="M19" s="54"/>
      <c r="N19" s="55" t="str">
        <f t="shared" si="3"/>
        <v xml:space="preserve"> </v>
      </c>
      <c r="O19" s="56">
        <f t="shared" si="4"/>
        <v>0</v>
      </c>
      <c r="P19" s="57" t="s">
        <v>0</v>
      </c>
      <c r="Q19" s="58" t="str">
        <f t="shared" si="5"/>
        <v xml:space="preserve"> </v>
      </c>
      <c r="R19" s="59">
        <f t="shared" si="6"/>
        <v>0</v>
      </c>
      <c r="S19" s="60" t="s">
        <v>0</v>
      </c>
      <c r="T19" s="61" t="str">
        <f t="shared" si="7"/>
        <v xml:space="preserve"> </v>
      </c>
      <c r="U19" s="62">
        <f t="shared" si="8"/>
        <v>0</v>
      </c>
      <c r="V19" s="63"/>
      <c r="W19" s="64" t="str">
        <f t="shared" si="9"/>
        <v xml:space="preserve"> </v>
      </c>
      <c r="X19" s="65">
        <f t="shared" si="10"/>
        <v>0</v>
      </c>
      <c r="Y19" s="66"/>
      <c r="Z19" s="67" t="str">
        <f t="shared" si="11"/>
        <v xml:space="preserve"> </v>
      </c>
      <c r="AA19" s="68">
        <f t="shared" si="12"/>
        <v>0</v>
      </c>
      <c r="AB19" s="44">
        <f t="shared" si="13"/>
        <v>31</v>
      </c>
      <c r="AC19" s="69">
        <f t="shared" si="14"/>
        <v>9</v>
      </c>
      <c r="AD19" s="44">
        <f t="shared" si="15"/>
        <v>31</v>
      </c>
      <c r="AF19" s="49">
        <v>9</v>
      </c>
      <c r="AG19" s="49"/>
      <c r="AI19" s="52">
        <v>9</v>
      </c>
      <c r="AJ19" s="52">
        <v>109</v>
      </c>
      <c r="AL19" s="70">
        <v>9</v>
      </c>
      <c r="AM19" s="70"/>
      <c r="AO19" s="58">
        <v>9</v>
      </c>
      <c r="AP19" s="58"/>
      <c r="AR19" s="61">
        <v>9</v>
      </c>
      <c r="AS19" s="61"/>
      <c r="AU19" s="64">
        <v>9</v>
      </c>
      <c r="AV19" s="64"/>
      <c r="AX19" s="71">
        <v>9</v>
      </c>
      <c r="AY19" s="71"/>
    </row>
    <row r="20" spans="1:51" x14ac:dyDescent="0.2">
      <c r="A20" s="43">
        <v>10</v>
      </c>
      <c r="B20" s="44">
        <f t="shared" si="0"/>
        <v>16</v>
      </c>
      <c r="C20" s="204">
        <v>110</v>
      </c>
      <c r="D20" s="46" t="s">
        <v>249</v>
      </c>
      <c r="E20" s="47" t="s">
        <v>135</v>
      </c>
      <c r="F20" s="47" t="s">
        <v>97</v>
      </c>
      <c r="G20" s="48"/>
      <c r="H20" s="49" t="s">
        <v>0</v>
      </c>
      <c r="I20" s="50">
        <f t="shared" si="1"/>
        <v>0</v>
      </c>
      <c r="J20" s="51">
        <v>1</v>
      </c>
      <c r="K20" s="52">
        <v>10</v>
      </c>
      <c r="L20" s="53">
        <f t="shared" si="2"/>
        <v>16</v>
      </c>
      <c r="M20" s="54"/>
      <c r="N20" s="55" t="str">
        <f t="shared" si="3"/>
        <v xml:space="preserve"> </v>
      </c>
      <c r="O20" s="56">
        <f t="shared" si="4"/>
        <v>0</v>
      </c>
      <c r="P20" s="57"/>
      <c r="Q20" s="58" t="str">
        <f t="shared" si="5"/>
        <v xml:space="preserve"> </v>
      </c>
      <c r="R20" s="59">
        <f t="shared" si="6"/>
        <v>0</v>
      </c>
      <c r="S20" s="60"/>
      <c r="T20" s="61" t="str">
        <f t="shared" si="7"/>
        <v xml:space="preserve"> </v>
      </c>
      <c r="U20" s="62">
        <f t="shared" si="8"/>
        <v>0</v>
      </c>
      <c r="V20" s="63"/>
      <c r="W20" s="64" t="str">
        <f t="shared" si="9"/>
        <v xml:space="preserve"> </v>
      </c>
      <c r="X20" s="65">
        <f t="shared" si="10"/>
        <v>0</v>
      </c>
      <c r="Y20" s="66"/>
      <c r="Z20" s="67" t="str">
        <f t="shared" si="11"/>
        <v xml:space="preserve"> </v>
      </c>
      <c r="AA20" s="68">
        <f t="shared" si="12"/>
        <v>0</v>
      </c>
      <c r="AB20" s="44">
        <f t="shared" si="13"/>
        <v>16</v>
      </c>
      <c r="AC20" s="69">
        <f t="shared" si="14"/>
        <v>10</v>
      </c>
      <c r="AD20" s="44">
        <f t="shared" si="15"/>
        <v>16</v>
      </c>
      <c r="AF20" s="49">
        <v>10</v>
      </c>
      <c r="AG20" s="49"/>
      <c r="AI20" s="52">
        <v>10</v>
      </c>
      <c r="AJ20" s="52">
        <v>110</v>
      </c>
      <c r="AL20" s="70">
        <v>10</v>
      </c>
      <c r="AM20" s="70"/>
      <c r="AO20" s="58">
        <v>10</v>
      </c>
      <c r="AP20" s="58"/>
      <c r="AR20" s="61">
        <v>10</v>
      </c>
      <c r="AS20" s="61"/>
      <c r="AU20" s="64">
        <v>10</v>
      </c>
      <c r="AV20" s="64"/>
      <c r="AX20" s="71">
        <v>10</v>
      </c>
      <c r="AY20" s="71"/>
    </row>
    <row r="21" spans="1:51" x14ac:dyDescent="0.2">
      <c r="A21" s="43">
        <v>11</v>
      </c>
      <c r="B21" s="44">
        <f t="shared" si="0"/>
        <v>15</v>
      </c>
      <c r="C21" s="204">
        <v>122</v>
      </c>
      <c r="D21" s="46" t="s">
        <v>283</v>
      </c>
      <c r="E21" s="47" t="s">
        <v>135</v>
      </c>
      <c r="F21" s="47" t="s">
        <v>97</v>
      </c>
      <c r="G21" s="48"/>
      <c r="H21" s="49" t="s">
        <v>0</v>
      </c>
      <c r="I21" s="50">
        <f t="shared" si="1"/>
        <v>0</v>
      </c>
      <c r="J21" s="51">
        <v>1</v>
      </c>
      <c r="K21" s="52">
        <v>11</v>
      </c>
      <c r="L21" s="53">
        <f t="shared" si="2"/>
        <v>15</v>
      </c>
      <c r="M21" s="54"/>
      <c r="N21" s="55" t="str">
        <f t="shared" si="3"/>
        <v xml:space="preserve"> </v>
      </c>
      <c r="O21" s="56">
        <f t="shared" si="4"/>
        <v>0</v>
      </c>
      <c r="P21" s="57"/>
      <c r="Q21" s="58" t="str">
        <f t="shared" si="5"/>
        <v xml:space="preserve"> </v>
      </c>
      <c r="R21" s="59">
        <f t="shared" si="6"/>
        <v>0</v>
      </c>
      <c r="S21" s="60"/>
      <c r="T21" s="61" t="str">
        <f t="shared" si="7"/>
        <v xml:space="preserve"> </v>
      </c>
      <c r="U21" s="62">
        <f t="shared" si="8"/>
        <v>0</v>
      </c>
      <c r="V21" s="63"/>
      <c r="W21" s="64" t="str">
        <f t="shared" si="9"/>
        <v xml:space="preserve"> </v>
      </c>
      <c r="X21" s="65">
        <f t="shared" si="10"/>
        <v>0</v>
      </c>
      <c r="Y21" s="66"/>
      <c r="Z21" s="67" t="str">
        <f t="shared" si="11"/>
        <v xml:space="preserve"> </v>
      </c>
      <c r="AA21" s="68">
        <f t="shared" si="12"/>
        <v>0</v>
      </c>
      <c r="AB21" s="44">
        <f t="shared" si="13"/>
        <v>15</v>
      </c>
      <c r="AC21" s="69">
        <f t="shared" si="14"/>
        <v>11</v>
      </c>
      <c r="AD21" s="44">
        <f t="shared" si="15"/>
        <v>15</v>
      </c>
      <c r="AF21" s="49">
        <v>11</v>
      </c>
      <c r="AG21" s="49"/>
      <c r="AI21" s="52">
        <v>11</v>
      </c>
      <c r="AJ21" s="52">
        <v>122</v>
      </c>
      <c r="AL21" s="70">
        <v>11</v>
      </c>
      <c r="AM21" s="70"/>
      <c r="AO21" s="58">
        <v>11</v>
      </c>
      <c r="AP21" s="58"/>
      <c r="AR21" s="61">
        <v>11</v>
      </c>
      <c r="AS21" s="61"/>
      <c r="AU21" s="64">
        <v>11</v>
      </c>
      <c r="AV21" s="64"/>
      <c r="AX21" s="71">
        <v>11</v>
      </c>
      <c r="AY21" s="71"/>
    </row>
    <row r="22" spans="1:51" x14ac:dyDescent="0.2">
      <c r="A22" s="43">
        <v>12</v>
      </c>
      <c r="B22" s="44">
        <f t="shared" si="0"/>
        <v>28</v>
      </c>
      <c r="C22" s="204"/>
      <c r="D22" s="46" t="s">
        <v>124</v>
      </c>
      <c r="E22" s="47" t="s">
        <v>121</v>
      </c>
      <c r="F22" s="47" t="s">
        <v>122</v>
      </c>
      <c r="G22" s="48">
        <v>1</v>
      </c>
      <c r="H22" s="49">
        <v>2</v>
      </c>
      <c r="I22" s="50">
        <f t="shared" si="1"/>
        <v>28</v>
      </c>
      <c r="J22" s="51"/>
      <c r="K22" s="52" t="s">
        <v>0</v>
      </c>
      <c r="L22" s="53">
        <f t="shared" si="2"/>
        <v>0</v>
      </c>
      <c r="M22" s="54"/>
      <c r="N22" s="55" t="str">
        <f t="shared" si="3"/>
        <v xml:space="preserve"> </v>
      </c>
      <c r="O22" s="56">
        <f t="shared" si="4"/>
        <v>0</v>
      </c>
      <c r="P22" s="57"/>
      <c r="Q22" s="58" t="str">
        <f t="shared" si="5"/>
        <v xml:space="preserve"> </v>
      </c>
      <c r="R22" s="59">
        <f t="shared" si="6"/>
        <v>0</v>
      </c>
      <c r="S22" s="60"/>
      <c r="T22" s="61" t="str">
        <f t="shared" si="7"/>
        <v xml:space="preserve"> </v>
      </c>
      <c r="U22" s="62">
        <f t="shared" si="8"/>
        <v>0</v>
      </c>
      <c r="V22" s="63"/>
      <c r="W22" s="64" t="str">
        <f t="shared" si="9"/>
        <v xml:space="preserve"> </v>
      </c>
      <c r="X22" s="65">
        <f t="shared" si="10"/>
        <v>0</v>
      </c>
      <c r="Y22" s="66"/>
      <c r="Z22" s="67" t="str">
        <f t="shared" si="11"/>
        <v xml:space="preserve"> </v>
      </c>
      <c r="AA22" s="68">
        <f t="shared" si="12"/>
        <v>0</v>
      </c>
      <c r="AB22" s="44">
        <f t="shared" si="13"/>
        <v>28</v>
      </c>
      <c r="AC22" s="69">
        <f t="shared" si="14"/>
        <v>12</v>
      </c>
      <c r="AD22" s="44">
        <f t="shared" si="15"/>
        <v>28</v>
      </c>
      <c r="AF22" s="49">
        <v>12</v>
      </c>
      <c r="AG22" s="49"/>
      <c r="AI22" s="52">
        <v>12</v>
      </c>
      <c r="AJ22" s="52"/>
      <c r="AL22" s="70">
        <v>12</v>
      </c>
      <c r="AM22" s="70"/>
      <c r="AO22" s="58">
        <v>12</v>
      </c>
      <c r="AP22" s="58"/>
      <c r="AR22" s="61">
        <v>12</v>
      </c>
      <c r="AS22" s="61"/>
      <c r="AU22" s="64">
        <v>12</v>
      </c>
      <c r="AV22" s="64"/>
      <c r="AX22" s="71">
        <v>12</v>
      </c>
      <c r="AY22" s="71"/>
    </row>
    <row r="23" spans="1:51" x14ac:dyDescent="0.2">
      <c r="A23" s="43">
        <v>13</v>
      </c>
      <c r="B23" s="44">
        <f t="shared" si="0"/>
        <v>24</v>
      </c>
      <c r="C23" s="204"/>
      <c r="D23" s="46" t="s">
        <v>204</v>
      </c>
      <c r="E23" s="47" t="s">
        <v>205</v>
      </c>
      <c r="F23" s="47" t="s">
        <v>122</v>
      </c>
      <c r="G23" s="48">
        <v>1</v>
      </c>
      <c r="H23" s="49">
        <v>4</v>
      </c>
      <c r="I23" s="50">
        <f t="shared" si="1"/>
        <v>24</v>
      </c>
      <c r="J23" s="51"/>
      <c r="K23" s="52" t="s">
        <v>0</v>
      </c>
      <c r="L23" s="53">
        <f t="shared" si="2"/>
        <v>0</v>
      </c>
      <c r="M23" s="54"/>
      <c r="N23" s="55" t="str">
        <f t="shared" si="3"/>
        <v xml:space="preserve"> </v>
      </c>
      <c r="O23" s="56">
        <f t="shared" si="4"/>
        <v>0</v>
      </c>
      <c r="P23" s="57"/>
      <c r="Q23" s="58" t="str">
        <f t="shared" si="5"/>
        <v xml:space="preserve"> </v>
      </c>
      <c r="R23" s="59">
        <f t="shared" si="6"/>
        <v>0</v>
      </c>
      <c r="S23" s="60"/>
      <c r="T23" s="61" t="str">
        <f t="shared" si="7"/>
        <v xml:space="preserve"> </v>
      </c>
      <c r="U23" s="62">
        <f t="shared" si="8"/>
        <v>0</v>
      </c>
      <c r="V23" s="63"/>
      <c r="W23" s="64" t="str">
        <f t="shared" si="9"/>
        <v xml:space="preserve"> </v>
      </c>
      <c r="X23" s="65">
        <f t="shared" si="10"/>
        <v>0</v>
      </c>
      <c r="Y23" s="66"/>
      <c r="Z23" s="67" t="str">
        <f t="shared" si="11"/>
        <v xml:space="preserve"> </v>
      </c>
      <c r="AA23" s="68">
        <f t="shared" si="12"/>
        <v>0</v>
      </c>
      <c r="AB23" s="44">
        <f t="shared" si="13"/>
        <v>24</v>
      </c>
      <c r="AC23" s="69">
        <f t="shared" si="14"/>
        <v>13</v>
      </c>
      <c r="AD23" s="44">
        <f t="shared" si="15"/>
        <v>24</v>
      </c>
      <c r="AF23" s="49">
        <v>13</v>
      </c>
      <c r="AG23" s="49"/>
      <c r="AI23" s="52">
        <v>13</v>
      </c>
      <c r="AJ23" s="52"/>
      <c r="AL23" s="70">
        <v>13</v>
      </c>
      <c r="AM23" s="70"/>
      <c r="AO23" s="58">
        <v>13</v>
      </c>
      <c r="AP23" s="58"/>
      <c r="AR23" s="61">
        <v>13</v>
      </c>
      <c r="AS23" s="61"/>
      <c r="AU23" s="64">
        <v>13</v>
      </c>
      <c r="AV23" s="64"/>
      <c r="AX23" s="71">
        <v>13</v>
      </c>
      <c r="AY23" s="71"/>
    </row>
    <row r="24" spans="1:51" x14ac:dyDescent="0.2">
      <c r="A24" s="43">
        <v>14</v>
      </c>
      <c r="B24" s="44">
        <f t="shared" si="0"/>
        <v>19</v>
      </c>
      <c r="C24" s="204">
        <v>106</v>
      </c>
      <c r="D24" s="46" t="s">
        <v>150</v>
      </c>
      <c r="E24" s="47" t="s">
        <v>107</v>
      </c>
      <c r="F24" s="47" t="s">
        <v>97</v>
      </c>
      <c r="G24" s="48">
        <v>1</v>
      </c>
      <c r="H24" s="49">
        <v>7</v>
      </c>
      <c r="I24" s="50">
        <f t="shared" si="1"/>
        <v>19</v>
      </c>
      <c r="J24" s="51">
        <v>1</v>
      </c>
      <c r="K24" s="52" t="s">
        <v>0</v>
      </c>
      <c r="L24" s="53">
        <f t="shared" si="2"/>
        <v>0</v>
      </c>
      <c r="M24" s="54"/>
      <c r="N24" s="55" t="str">
        <f t="shared" si="3"/>
        <v xml:space="preserve"> </v>
      </c>
      <c r="O24" s="56">
        <f t="shared" si="4"/>
        <v>0</v>
      </c>
      <c r="P24" s="57"/>
      <c r="Q24" s="58" t="str">
        <f t="shared" si="5"/>
        <v xml:space="preserve"> </v>
      </c>
      <c r="R24" s="59">
        <f t="shared" si="6"/>
        <v>0</v>
      </c>
      <c r="S24" s="60"/>
      <c r="T24" s="61" t="str">
        <f t="shared" si="7"/>
        <v xml:space="preserve"> </v>
      </c>
      <c r="U24" s="62">
        <f t="shared" si="8"/>
        <v>0</v>
      </c>
      <c r="V24" s="63"/>
      <c r="W24" s="64" t="str">
        <f t="shared" si="9"/>
        <v xml:space="preserve"> </v>
      </c>
      <c r="X24" s="65">
        <f t="shared" si="10"/>
        <v>0</v>
      </c>
      <c r="Y24" s="66"/>
      <c r="Z24" s="67" t="str">
        <f t="shared" si="11"/>
        <v xml:space="preserve"> </v>
      </c>
      <c r="AA24" s="68">
        <f t="shared" si="12"/>
        <v>0</v>
      </c>
      <c r="AB24" s="44">
        <f t="shared" si="13"/>
        <v>19</v>
      </c>
      <c r="AC24" s="69">
        <f t="shared" si="14"/>
        <v>14</v>
      </c>
      <c r="AD24" s="44">
        <f t="shared" si="15"/>
        <v>19</v>
      </c>
      <c r="AF24" s="49">
        <v>14</v>
      </c>
      <c r="AG24" s="49"/>
      <c r="AI24" s="52">
        <v>14</v>
      </c>
      <c r="AJ24" s="52"/>
      <c r="AL24" s="70">
        <v>14</v>
      </c>
      <c r="AM24" s="70"/>
      <c r="AO24" s="58">
        <v>14</v>
      </c>
      <c r="AP24" s="58"/>
      <c r="AR24" s="61">
        <v>14</v>
      </c>
      <c r="AS24" s="61"/>
      <c r="AU24" s="64">
        <v>14</v>
      </c>
      <c r="AV24" s="64"/>
      <c r="AX24" s="71">
        <v>14</v>
      </c>
      <c r="AY24" s="71"/>
    </row>
    <row r="25" spans="1:51" x14ac:dyDescent="0.2">
      <c r="A25" s="43">
        <v>15</v>
      </c>
      <c r="B25" s="44">
        <f t="shared" si="0"/>
        <v>15</v>
      </c>
      <c r="C25" s="204"/>
      <c r="D25" s="46" t="s">
        <v>211</v>
      </c>
      <c r="E25" s="47" t="s">
        <v>210</v>
      </c>
      <c r="F25" s="47" t="s">
        <v>97</v>
      </c>
      <c r="G25" s="48">
        <v>1</v>
      </c>
      <c r="H25" s="49">
        <v>11</v>
      </c>
      <c r="I25" s="50">
        <f t="shared" si="1"/>
        <v>15</v>
      </c>
      <c r="J25" s="51"/>
      <c r="K25" s="52" t="s">
        <v>0</v>
      </c>
      <c r="L25" s="53">
        <f t="shared" si="2"/>
        <v>0</v>
      </c>
      <c r="M25" s="54"/>
      <c r="N25" s="55" t="str">
        <f t="shared" si="3"/>
        <v xml:space="preserve"> </v>
      </c>
      <c r="O25" s="56">
        <f t="shared" si="4"/>
        <v>0</v>
      </c>
      <c r="P25" s="57" t="s">
        <v>0</v>
      </c>
      <c r="Q25" s="58" t="str">
        <f t="shared" si="5"/>
        <v xml:space="preserve"> </v>
      </c>
      <c r="R25" s="59">
        <f t="shared" si="6"/>
        <v>0</v>
      </c>
      <c r="S25" s="60"/>
      <c r="T25" s="61" t="str">
        <f t="shared" si="7"/>
        <v xml:space="preserve"> </v>
      </c>
      <c r="U25" s="62">
        <f t="shared" si="8"/>
        <v>0</v>
      </c>
      <c r="V25" s="63"/>
      <c r="W25" s="64" t="str">
        <f t="shared" si="9"/>
        <v xml:space="preserve"> </v>
      </c>
      <c r="X25" s="65">
        <f t="shared" si="10"/>
        <v>0</v>
      </c>
      <c r="Y25" s="66"/>
      <c r="Z25" s="67" t="str">
        <f t="shared" si="11"/>
        <v xml:space="preserve"> </v>
      </c>
      <c r="AA25" s="68">
        <f t="shared" si="12"/>
        <v>0</v>
      </c>
      <c r="AB25" s="44">
        <f t="shared" si="13"/>
        <v>15</v>
      </c>
      <c r="AC25" s="69">
        <f t="shared" si="14"/>
        <v>15</v>
      </c>
      <c r="AD25" s="44">
        <f t="shared" si="15"/>
        <v>15</v>
      </c>
      <c r="AF25" s="49">
        <v>15</v>
      </c>
      <c r="AG25" s="49"/>
      <c r="AI25" s="52">
        <v>15</v>
      </c>
      <c r="AJ25" s="52"/>
      <c r="AL25" s="70">
        <v>15</v>
      </c>
      <c r="AM25" s="70"/>
      <c r="AO25" s="58">
        <v>15</v>
      </c>
      <c r="AP25" s="58"/>
      <c r="AR25" s="61">
        <v>15</v>
      </c>
      <c r="AS25" s="61"/>
      <c r="AU25" s="64">
        <v>15</v>
      </c>
      <c r="AV25" s="64"/>
      <c r="AX25" s="71">
        <v>15</v>
      </c>
      <c r="AY25" s="71"/>
    </row>
    <row r="26" spans="1:51" x14ac:dyDescent="0.2">
      <c r="A26" s="43">
        <v>16</v>
      </c>
      <c r="B26" s="44">
        <f t="shared" si="0"/>
        <v>0</v>
      </c>
      <c r="C26" s="204"/>
      <c r="D26" s="46" t="s">
        <v>137</v>
      </c>
      <c r="E26" s="47" t="s">
        <v>107</v>
      </c>
      <c r="F26" s="47" t="s">
        <v>97</v>
      </c>
      <c r="G26" s="48">
        <v>1</v>
      </c>
      <c r="H26" s="49" t="s">
        <v>0</v>
      </c>
      <c r="I26" s="50">
        <f t="shared" si="1"/>
        <v>0</v>
      </c>
      <c r="J26" s="51"/>
      <c r="K26" s="52" t="s">
        <v>0</v>
      </c>
      <c r="L26" s="53">
        <f t="shared" si="2"/>
        <v>0</v>
      </c>
      <c r="M26" s="54"/>
      <c r="N26" s="55" t="str">
        <f t="shared" si="3"/>
        <v xml:space="preserve"> </v>
      </c>
      <c r="O26" s="56">
        <f t="shared" si="4"/>
        <v>0</v>
      </c>
      <c r="P26" s="57"/>
      <c r="Q26" s="58" t="str">
        <f t="shared" si="5"/>
        <v xml:space="preserve"> </v>
      </c>
      <c r="R26" s="59">
        <f t="shared" si="6"/>
        <v>0</v>
      </c>
      <c r="S26" s="60"/>
      <c r="T26" s="61" t="str">
        <f t="shared" si="7"/>
        <v xml:space="preserve"> </v>
      </c>
      <c r="U26" s="62">
        <f t="shared" si="8"/>
        <v>0</v>
      </c>
      <c r="V26" s="63"/>
      <c r="W26" s="64" t="str">
        <f t="shared" si="9"/>
        <v xml:space="preserve"> </v>
      </c>
      <c r="X26" s="65">
        <f t="shared" si="10"/>
        <v>0</v>
      </c>
      <c r="Y26" s="66"/>
      <c r="Z26" s="67" t="str">
        <f t="shared" si="11"/>
        <v xml:space="preserve"> </v>
      </c>
      <c r="AA26" s="68">
        <f t="shared" si="12"/>
        <v>0</v>
      </c>
      <c r="AB26" s="44">
        <f t="shared" si="13"/>
        <v>0</v>
      </c>
      <c r="AC26" s="69">
        <f t="shared" si="14"/>
        <v>16</v>
      </c>
      <c r="AD26" s="44">
        <f t="shared" si="15"/>
        <v>0</v>
      </c>
      <c r="AF26" s="49">
        <v>16</v>
      </c>
      <c r="AG26" s="49"/>
      <c r="AI26" s="52">
        <v>16</v>
      </c>
      <c r="AJ26" s="52"/>
      <c r="AL26" s="70">
        <v>16</v>
      </c>
      <c r="AM26" s="70"/>
      <c r="AO26" s="58">
        <v>16</v>
      </c>
      <c r="AP26" s="58"/>
      <c r="AR26" s="61">
        <v>16</v>
      </c>
      <c r="AS26" s="61"/>
      <c r="AU26" s="64">
        <v>16</v>
      </c>
      <c r="AV26" s="64"/>
      <c r="AX26" s="71">
        <v>16</v>
      </c>
      <c r="AY26" s="71"/>
    </row>
    <row r="27" spans="1:51" x14ac:dyDescent="0.2">
      <c r="A27" s="43">
        <v>17</v>
      </c>
      <c r="B27" s="44">
        <f t="shared" ref="B27:B41" si="16">AB27</f>
        <v>0</v>
      </c>
      <c r="C27" s="204"/>
      <c r="D27" s="46"/>
      <c r="E27" s="47"/>
      <c r="F27" s="47"/>
      <c r="G27" s="48"/>
      <c r="H27" s="49" t="s">
        <v>0</v>
      </c>
      <c r="I27" s="50">
        <f t="shared" ref="I27:I41" si="17">IF(H27=" ",0,IF(H27=1,30,IF(H27=2,28,IF(H27=3,26,IF(H27=4,24,IF(H27=5,22,IF(AND(H27&gt;5,H27&lt;25),26-H27,2)))))))</f>
        <v>0</v>
      </c>
      <c r="J27" s="51"/>
      <c r="K27" s="52" t="s">
        <v>0</v>
      </c>
      <c r="L27" s="53">
        <f t="shared" ref="L27:L41" si="18">IF(K27=" ",0,IF(K27=1,30,IF(K27=2,28,IF(K27=3,26,IF(K27=4,24,IF(K27=5,22,IF(AND(K27&gt;5,K27&lt;25),26-K27,2)))))))</f>
        <v>0</v>
      </c>
      <c r="M27" s="54"/>
      <c r="N27" s="55" t="str">
        <f t="shared" ref="N27:N29" si="19">IF(SUMIF(AM$11:AM$100,$C26,AL$11:AL$100)=0," ",SUMIF(AM$11:AM$100,$C26,AL$11:AL$100))</f>
        <v xml:space="preserve"> </v>
      </c>
      <c r="O27" s="56">
        <f t="shared" ref="O27:O41" si="20">IF(N27=" ",0,IF(N27=1,30,IF(N27=2,28,IF(N27=3,26,IF(N27=4,24,IF(N27=5,22,IF(AND(N27&gt;5,N27&lt;25),26-N27,2)))))))</f>
        <v>0</v>
      </c>
      <c r="P27" s="57"/>
      <c r="Q27" s="58" t="str">
        <f t="shared" ref="Q27:Q29" si="21">IF(SUMIF(AP$11:AP$100,$C26,AO$11:AO$100)=0," ",SUMIF(AP$11:AP$100,$C26,AO$11:AO$100))</f>
        <v xml:space="preserve"> </v>
      </c>
      <c r="R27" s="59">
        <f t="shared" ref="R27:R41" si="22">IF(Q27=" ",0,IF(Q27=1,30,IF(Q27=2,28,IF(Q27=3,26,IF(Q27=4,24,IF(Q27=5,22,IF(AND(Q27&gt;5,Q27&lt;25),26-Q27,2)))))))</f>
        <v>0</v>
      </c>
      <c r="S27" s="60"/>
      <c r="T27" s="61" t="str">
        <f t="shared" ref="T27:T29" si="23">IF(SUMIF(AS$11:AS$100,$C26,AR$11:AR$100)=0," ",SUMIF(AS$11:AS$100,$C26,AR$11:AR$100))</f>
        <v xml:space="preserve"> </v>
      </c>
      <c r="U27" s="62">
        <f t="shared" ref="U27:U41" si="24">IF(T27=" ",0,IF(T27=1,30,IF(T27=2,28,IF(T27=3,26,IF(T27=4,24,IF(T27=5,22,IF(AND(T27&gt;5,T27&lt;25),26-T27,2)))))))</f>
        <v>0</v>
      </c>
      <c r="V27" s="63"/>
      <c r="W27" s="64" t="str">
        <f t="shared" ref="W27:W29" si="25">IF(SUMIF(AV$11:AV$100,$C26,AU$11:AU$100)=0," ",SUMIF(AV$11:AV$100,$C26,AU$11:AU$100))</f>
        <v xml:space="preserve"> </v>
      </c>
      <c r="X27" s="65">
        <f t="shared" ref="X27:X41" si="26">IF(W27=" ",0,IF(W27=1,30,IF(W27=2,28,IF(W27=3,26,IF(W27=4,24,IF(W27=5,22,IF(AND(W27&gt;5,W27&lt;25),26-W27,2)))))))</f>
        <v>0</v>
      </c>
      <c r="Y27" s="66"/>
      <c r="Z27" s="67" t="str">
        <f t="shared" ref="Z27:Z29" si="27">IF(SUMIF(AY$11:AY$100,$C26,AX$11:AX$100)=0," ",SUMIF(AY$11:AY$100,$C26,AX$11:AX$100))</f>
        <v xml:space="preserve"> </v>
      </c>
      <c r="AA27" s="68">
        <f t="shared" ref="AA27:AA41" si="28">IF(Z27=" ",0,IF(Z27=1,30,IF(Z27=2,28,IF(Z27=3,26,IF(Z27=4,24,IF(Z27=5,22,IF(AND(Z27&gt;5,Z27&lt;25),26-Z27,2)))))))</f>
        <v>0</v>
      </c>
      <c r="AB27" s="44">
        <f t="shared" ref="AB27:AB41" si="29">I27+L27+O27+R27+U27+X27+AA27</f>
        <v>0</v>
      </c>
      <c r="AC27" s="69">
        <f t="shared" ref="AC27:AC42" si="30">A27</f>
        <v>17</v>
      </c>
      <c r="AD27" s="44">
        <f t="shared" ref="AD27:AD30" si="31">AB27-MIN(I27,L27,O27,R27,U27,X27,AA27)</f>
        <v>0</v>
      </c>
      <c r="AF27" s="49">
        <v>17</v>
      </c>
      <c r="AG27" s="49"/>
      <c r="AI27" s="52">
        <v>17</v>
      </c>
      <c r="AJ27" s="52"/>
      <c r="AL27" s="70">
        <v>17</v>
      </c>
      <c r="AM27" s="70"/>
      <c r="AO27" s="58">
        <v>17</v>
      </c>
      <c r="AP27" s="58"/>
      <c r="AR27" s="61">
        <v>17</v>
      </c>
      <c r="AS27" s="61"/>
      <c r="AU27" s="64">
        <v>17</v>
      </c>
      <c r="AV27" s="64"/>
      <c r="AX27" s="71">
        <v>17</v>
      </c>
      <c r="AY27" s="71"/>
    </row>
    <row r="28" spans="1:51" x14ac:dyDescent="0.2">
      <c r="A28" s="43">
        <v>18</v>
      </c>
      <c r="B28" s="44">
        <f t="shared" si="16"/>
        <v>0</v>
      </c>
      <c r="C28" s="204"/>
      <c r="D28" s="46"/>
      <c r="E28" s="47"/>
      <c r="F28" s="47"/>
      <c r="G28" s="48"/>
      <c r="H28" s="49" t="s">
        <v>0</v>
      </c>
      <c r="I28" s="50">
        <f t="shared" si="17"/>
        <v>0</v>
      </c>
      <c r="J28" s="51" t="s">
        <v>0</v>
      </c>
      <c r="K28" s="52" t="s">
        <v>0</v>
      </c>
      <c r="L28" s="53">
        <f t="shared" si="18"/>
        <v>0</v>
      </c>
      <c r="M28" s="54" t="s">
        <v>0</v>
      </c>
      <c r="N28" s="55" t="str">
        <f t="shared" si="19"/>
        <v xml:space="preserve"> </v>
      </c>
      <c r="O28" s="56">
        <f t="shared" si="20"/>
        <v>0</v>
      </c>
      <c r="P28" s="57" t="s">
        <v>0</v>
      </c>
      <c r="Q28" s="58" t="str">
        <f t="shared" si="21"/>
        <v xml:space="preserve"> </v>
      </c>
      <c r="R28" s="59">
        <f t="shared" si="22"/>
        <v>0</v>
      </c>
      <c r="S28" s="60" t="s">
        <v>0</v>
      </c>
      <c r="T28" s="61" t="str">
        <f t="shared" si="23"/>
        <v xml:space="preserve"> </v>
      </c>
      <c r="U28" s="62">
        <f t="shared" si="24"/>
        <v>0</v>
      </c>
      <c r="V28" s="63" t="s">
        <v>0</v>
      </c>
      <c r="W28" s="64" t="str">
        <f t="shared" si="25"/>
        <v xml:space="preserve"> </v>
      </c>
      <c r="X28" s="65">
        <f t="shared" si="26"/>
        <v>0</v>
      </c>
      <c r="Y28" s="66"/>
      <c r="Z28" s="67" t="str">
        <f t="shared" si="27"/>
        <v xml:space="preserve"> </v>
      </c>
      <c r="AA28" s="68">
        <f t="shared" si="28"/>
        <v>0</v>
      </c>
      <c r="AB28" s="44">
        <f t="shared" si="29"/>
        <v>0</v>
      </c>
      <c r="AC28" s="69">
        <f t="shared" si="30"/>
        <v>18</v>
      </c>
      <c r="AD28" s="44">
        <f t="shared" si="31"/>
        <v>0</v>
      </c>
      <c r="AF28" s="49">
        <v>18</v>
      </c>
      <c r="AG28" s="49"/>
      <c r="AI28" s="52">
        <v>18</v>
      </c>
      <c r="AJ28" s="52"/>
      <c r="AL28" s="70">
        <v>18</v>
      </c>
      <c r="AM28" s="70"/>
      <c r="AO28" s="58">
        <v>18</v>
      </c>
      <c r="AP28" s="58"/>
      <c r="AR28" s="61">
        <v>18</v>
      </c>
      <c r="AS28" s="61"/>
      <c r="AU28" s="64">
        <v>18</v>
      </c>
      <c r="AV28" s="64"/>
      <c r="AX28" s="71">
        <v>18</v>
      </c>
      <c r="AY28" s="71"/>
    </row>
    <row r="29" spans="1:51" x14ac:dyDescent="0.2">
      <c r="A29" s="43">
        <v>19</v>
      </c>
      <c r="B29" s="44">
        <f t="shared" si="16"/>
        <v>0</v>
      </c>
      <c r="C29" s="204"/>
      <c r="D29" s="46"/>
      <c r="E29" s="47"/>
      <c r="F29" s="47"/>
      <c r="G29" s="48"/>
      <c r="H29" s="49" t="s">
        <v>0</v>
      </c>
      <c r="I29" s="50">
        <f t="shared" si="17"/>
        <v>0</v>
      </c>
      <c r="J29" s="51"/>
      <c r="K29" s="52" t="s">
        <v>0</v>
      </c>
      <c r="L29" s="53">
        <f t="shared" si="18"/>
        <v>0</v>
      </c>
      <c r="M29" s="54"/>
      <c r="N29" s="55" t="str">
        <f t="shared" si="19"/>
        <v xml:space="preserve"> </v>
      </c>
      <c r="O29" s="56">
        <f t="shared" si="20"/>
        <v>0</v>
      </c>
      <c r="P29" s="57"/>
      <c r="Q29" s="58" t="str">
        <f t="shared" si="21"/>
        <v xml:space="preserve"> </v>
      </c>
      <c r="R29" s="59">
        <f t="shared" si="22"/>
        <v>0</v>
      </c>
      <c r="S29" s="60"/>
      <c r="T29" s="61" t="str">
        <f t="shared" si="23"/>
        <v xml:space="preserve"> </v>
      </c>
      <c r="U29" s="62">
        <f t="shared" si="24"/>
        <v>0</v>
      </c>
      <c r="V29" s="63"/>
      <c r="W29" s="64" t="str">
        <f t="shared" si="25"/>
        <v xml:space="preserve"> </v>
      </c>
      <c r="X29" s="65">
        <f t="shared" si="26"/>
        <v>0</v>
      </c>
      <c r="Y29" s="66"/>
      <c r="Z29" s="67" t="str">
        <f t="shared" si="27"/>
        <v xml:space="preserve"> </v>
      </c>
      <c r="AA29" s="68">
        <f t="shared" si="28"/>
        <v>0</v>
      </c>
      <c r="AB29" s="44">
        <f t="shared" si="29"/>
        <v>0</v>
      </c>
      <c r="AC29" s="69">
        <f t="shared" si="30"/>
        <v>19</v>
      </c>
      <c r="AD29" s="44">
        <f t="shared" si="31"/>
        <v>0</v>
      </c>
      <c r="AF29" s="49">
        <v>19</v>
      </c>
      <c r="AG29" s="49"/>
      <c r="AI29" s="52">
        <v>19</v>
      </c>
      <c r="AJ29" s="52"/>
      <c r="AL29" s="70">
        <v>19</v>
      </c>
      <c r="AM29" s="70"/>
      <c r="AO29" s="58">
        <v>19</v>
      </c>
      <c r="AP29" s="58"/>
      <c r="AR29" s="61">
        <v>19</v>
      </c>
      <c r="AS29" s="61"/>
      <c r="AU29" s="64">
        <v>19</v>
      </c>
      <c r="AV29" s="64"/>
      <c r="AX29" s="71">
        <v>19</v>
      </c>
      <c r="AY29" s="71"/>
    </row>
    <row r="30" spans="1:51" x14ac:dyDescent="0.2">
      <c r="A30" s="43">
        <v>20</v>
      </c>
      <c r="B30" s="44">
        <f t="shared" si="16"/>
        <v>0</v>
      </c>
      <c r="C30" s="204"/>
      <c r="D30" s="46"/>
      <c r="E30" s="47"/>
      <c r="F30" s="47"/>
      <c r="G30" s="48"/>
      <c r="H30" s="49" t="s">
        <v>0</v>
      </c>
      <c r="I30" s="50">
        <f t="shared" si="17"/>
        <v>0</v>
      </c>
      <c r="J30" s="51"/>
      <c r="K30" s="52" t="s">
        <v>0</v>
      </c>
      <c r="L30" s="53">
        <f t="shared" si="18"/>
        <v>0</v>
      </c>
      <c r="M30" s="54"/>
      <c r="N30" s="55" t="str">
        <f t="shared" ref="N30:N38" si="32">IF(SUMIF(AM$11:AM$100,$C29,AL$11:AL$100)=0," ",SUMIF(AM$11:AM$100,$C29,AL$11:AL$100))</f>
        <v xml:space="preserve"> </v>
      </c>
      <c r="O30" s="56">
        <f t="shared" si="20"/>
        <v>0</v>
      </c>
      <c r="P30" s="57"/>
      <c r="Q30" s="58" t="str">
        <f t="shared" ref="Q30:Q38" si="33">IF(SUMIF(AP$11:AP$100,$C29,AO$11:AO$100)=0," ",SUMIF(AP$11:AP$100,$C29,AO$11:AO$100))</f>
        <v xml:space="preserve"> </v>
      </c>
      <c r="R30" s="59">
        <f t="shared" si="22"/>
        <v>0</v>
      </c>
      <c r="S30" s="60"/>
      <c r="T30" s="61" t="str">
        <f t="shared" ref="T30:T38" si="34">IF(SUMIF(AS$11:AS$100,$C29,AR$11:AR$100)=0," ",SUMIF(AS$11:AS$100,$C29,AR$11:AR$100))</f>
        <v xml:space="preserve"> </v>
      </c>
      <c r="U30" s="62">
        <f t="shared" si="24"/>
        <v>0</v>
      </c>
      <c r="V30" s="63"/>
      <c r="W30" s="64" t="str">
        <f t="shared" ref="W30:W38" si="35">IF(SUMIF(AV$11:AV$100,$C29,AU$11:AU$100)=0," ",SUMIF(AV$11:AV$100,$C29,AU$11:AU$100))</f>
        <v xml:space="preserve"> </v>
      </c>
      <c r="X30" s="65">
        <f t="shared" si="26"/>
        <v>0</v>
      </c>
      <c r="Y30" s="66"/>
      <c r="Z30" s="67" t="str">
        <f t="shared" ref="Z30:Z38" si="36">IF(SUMIF(AY$11:AY$100,$C29,AX$11:AX$100)=0," ",SUMIF(AY$11:AY$100,$C29,AX$11:AX$100))</f>
        <v xml:space="preserve"> </v>
      </c>
      <c r="AA30" s="68">
        <f t="shared" si="28"/>
        <v>0</v>
      </c>
      <c r="AB30" s="44">
        <f t="shared" si="29"/>
        <v>0</v>
      </c>
      <c r="AC30" s="69">
        <f t="shared" si="30"/>
        <v>20</v>
      </c>
      <c r="AD30" s="44">
        <f t="shared" si="31"/>
        <v>0</v>
      </c>
      <c r="AF30" s="49">
        <v>20</v>
      </c>
      <c r="AG30" s="49"/>
      <c r="AI30" s="52">
        <v>20</v>
      </c>
      <c r="AJ30" s="52"/>
      <c r="AL30" s="70">
        <v>20</v>
      </c>
      <c r="AM30" s="70"/>
      <c r="AO30" s="58">
        <v>20</v>
      </c>
      <c r="AP30" s="58"/>
      <c r="AR30" s="61">
        <v>20</v>
      </c>
      <c r="AS30" s="61"/>
      <c r="AU30" s="64">
        <v>20</v>
      </c>
      <c r="AV30" s="64"/>
      <c r="AX30" s="71">
        <v>20</v>
      </c>
      <c r="AY30" s="71"/>
    </row>
    <row r="31" spans="1:51" x14ac:dyDescent="0.2">
      <c r="A31" s="43">
        <v>21</v>
      </c>
      <c r="B31" s="44">
        <f t="shared" si="16"/>
        <v>0</v>
      </c>
      <c r="C31" s="204"/>
      <c r="D31" s="46"/>
      <c r="E31" s="47"/>
      <c r="F31" s="47"/>
      <c r="G31" s="48"/>
      <c r="H31" s="49" t="str">
        <f>IF(SUMIF(AG$11:AG$100,$C30,AF$11:AF$100)=0," ",SUMIF(AG$11:AG$100,$C30,AF$11:AF$100))</f>
        <v xml:space="preserve"> </v>
      </c>
      <c r="I31" s="50">
        <f t="shared" si="17"/>
        <v>0</v>
      </c>
      <c r="J31" s="51"/>
      <c r="K31" s="52" t="s">
        <v>0</v>
      </c>
      <c r="L31" s="53">
        <f t="shared" si="18"/>
        <v>0</v>
      </c>
      <c r="M31" s="54"/>
      <c r="N31" s="55" t="str">
        <f t="shared" si="32"/>
        <v xml:space="preserve"> </v>
      </c>
      <c r="O31" s="56">
        <f t="shared" si="20"/>
        <v>0</v>
      </c>
      <c r="P31" s="57"/>
      <c r="Q31" s="58" t="str">
        <f t="shared" si="33"/>
        <v xml:space="preserve"> </v>
      </c>
      <c r="R31" s="59">
        <f t="shared" si="22"/>
        <v>0</v>
      </c>
      <c r="S31" s="60"/>
      <c r="T31" s="61" t="str">
        <f t="shared" si="34"/>
        <v xml:space="preserve"> </v>
      </c>
      <c r="U31" s="62">
        <f t="shared" si="24"/>
        <v>0</v>
      </c>
      <c r="V31" s="63"/>
      <c r="W31" s="64" t="str">
        <f t="shared" si="35"/>
        <v xml:space="preserve"> </v>
      </c>
      <c r="X31" s="65">
        <f t="shared" si="26"/>
        <v>0</v>
      </c>
      <c r="Y31" s="66"/>
      <c r="Z31" s="67" t="str">
        <f t="shared" si="36"/>
        <v xml:space="preserve"> </v>
      </c>
      <c r="AA31" s="68">
        <f t="shared" si="28"/>
        <v>0</v>
      </c>
      <c r="AB31" s="44">
        <f t="shared" si="29"/>
        <v>0</v>
      </c>
      <c r="AC31" s="69">
        <f t="shared" si="30"/>
        <v>21</v>
      </c>
      <c r="AD31" s="44">
        <f t="shared" ref="AD31:AD75" si="37">AB31-MIN(I31,L31,O31,R31,U31,X31,AA31)</f>
        <v>0</v>
      </c>
      <c r="AF31" s="49">
        <v>21</v>
      </c>
      <c r="AG31" s="49"/>
      <c r="AI31" s="52">
        <v>21</v>
      </c>
      <c r="AJ31" s="52"/>
      <c r="AL31" s="70">
        <v>21</v>
      </c>
      <c r="AM31" s="70"/>
      <c r="AO31" s="58">
        <v>21</v>
      </c>
      <c r="AP31" s="58"/>
      <c r="AR31" s="61">
        <v>21</v>
      </c>
      <c r="AS31" s="61"/>
      <c r="AU31" s="64">
        <v>21</v>
      </c>
      <c r="AV31" s="64"/>
      <c r="AX31" s="71">
        <v>21</v>
      </c>
      <c r="AY31" s="71"/>
    </row>
    <row r="32" spans="1:51" x14ac:dyDescent="0.2">
      <c r="A32" s="43">
        <v>22</v>
      </c>
      <c r="B32" s="44">
        <f t="shared" si="16"/>
        <v>0</v>
      </c>
      <c r="C32" s="204"/>
      <c r="D32" s="46"/>
      <c r="E32" s="47"/>
      <c r="F32" s="47"/>
      <c r="G32" s="48"/>
      <c r="H32" s="49" t="str">
        <f>IF(SUMIF(AG$11:AG$100,$C31,AF$11:AF$100)=0," ",SUMIF(AG$11:AG$100,$C31,AF$11:AF$100))</f>
        <v xml:space="preserve"> </v>
      </c>
      <c r="I32" s="50">
        <f t="shared" si="17"/>
        <v>0</v>
      </c>
      <c r="J32" s="51"/>
      <c r="K32" s="52" t="s">
        <v>0</v>
      </c>
      <c r="L32" s="53">
        <f t="shared" si="18"/>
        <v>0</v>
      </c>
      <c r="M32" s="54"/>
      <c r="N32" s="55" t="str">
        <f t="shared" si="32"/>
        <v xml:space="preserve"> </v>
      </c>
      <c r="O32" s="56">
        <f t="shared" si="20"/>
        <v>0</v>
      </c>
      <c r="P32" s="57"/>
      <c r="Q32" s="58" t="str">
        <f t="shared" si="33"/>
        <v xml:space="preserve"> </v>
      </c>
      <c r="R32" s="59">
        <f t="shared" si="22"/>
        <v>0</v>
      </c>
      <c r="S32" s="60"/>
      <c r="T32" s="61" t="str">
        <f t="shared" si="34"/>
        <v xml:space="preserve"> </v>
      </c>
      <c r="U32" s="62">
        <f t="shared" si="24"/>
        <v>0</v>
      </c>
      <c r="V32" s="63"/>
      <c r="W32" s="64" t="str">
        <f t="shared" si="35"/>
        <v xml:space="preserve"> </v>
      </c>
      <c r="X32" s="65">
        <f t="shared" si="26"/>
        <v>0</v>
      </c>
      <c r="Y32" s="66"/>
      <c r="Z32" s="67" t="str">
        <f t="shared" si="36"/>
        <v xml:space="preserve"> </v>
      </c>
      <c r="AA32" s="68">
        <f t="shared" si="28"/>
        <v>0</v>
      </c>
      <c r="AB32" s="44">
        <f t="shared" si="29"/>
        <v>0</v>
      </c>
      <c r="AC32" s="69">
        <f t="shared" si="30"/>
        <v>22</v>
      </c>
      <c r="AD32" s="44">
        <f t="shared" si="37"/>
        <v>0</v>
      </c>
      <c r="AF32" s="49">
        <v>22</v>
      </c>
      <c r="AG32" s="49"/>
      <c r="AI32" s="52">
        <v>22</v>
      </c>
      <c r="AJ32" s="52"/>
      <c r="AL32" s="70">
        <v>22</v>
      </c>
      <c r="AM32" s="70"/>
      <c r="AO32" s="58">
        <v>22</v>
      </c>
      <c r="AP32" s="58"/>
      <c r="AR32" s="61">
        <v>22</v>
      </c>
      <c r="AS32" s="61"/>
      <c r="AU32" s="64">
        <v>22</v>
      </c>
      <c r="AV32" s="64"/>
      <c r="AX32" s="71">
        <v>22</v>
      </c>
      <c r="AY32" s="71"/>
    </row>
    <row r="33" spans="1:51" x14ac:dyDescent="0.2">
      <c r="A33" s="43">
        <v>23</v>
      </c>
      <c r="B33" s="44">
        <f t="shared" si="16"/>
        <v>0</v>
      </c>
      <c r="C33" s="204"/>
      <c r="D33" s="46"/>
      <c r="E33" s="47"/>
      <c r="F33" s="47"/>
      <c r="G33" s="48"/>
      <c r="H33" s="49" t="str">
        <f>IF(SUMIF(AG$11:AG$100,$C32,AF$11:AF$100)=0," ",SUMIF(AG$11:AG$100,$C32,AF$11:AF$100))</f>
        <v xml:space="preserve"> </v>
      </c>
      <c r="I33" s="50">
        <f t="shared" si="17"/>
        <v>0</v>
      </c>
      <c r="J33" s="51"/>
      <c r="K33" s="52" t="s">
        <v>0</v>
      </c>
      <c r="L33" s="53">
        <f t="shared" si="18"/>
        <v>0</v>
      </c>
      <c r="M33" s="54"/>
      <c r="N33" s="55" t="str">
        <f t="shared" si="32"/>
        <v xml:space="preserve"> </v>
      </c>
      <c r="O33" s="56">
        <f t="shared" si="20"/>
        <v>0</v>
      </c>
      <c r="P33" s="57"/>
      <c r="Q33" s="58" t="str">
        <f t="shared" si="33"/>
        <v xml:space="preserve"> </v>
      </c>
      <c r="R33" s="59">
        <f t="shared" si="22"/>
        <v>0</v>
      </c>
      <c r="S33" s="60"/>
      <c r="T33" s="61" t="str">
        <f t="shared" si="34"/>
        <v xml:space="preserve"> </v>
      </c>
      <c r="U33" s="62">
        <f t="shared" si="24"/>
        <v>0</v>
      </c>
      <c r="V33" s="63"/>
      <c r="W33" s="64" t="str">
        <f t="shared" si="35"/>
        <v xml:space="preserve"> </v>
      </c>
      <c r="X33" s="65">
        <f t="shared" si="26"/>
        <v>0</v>
      </c>
      <c r="Y33" s="66"/>
      <c r="Z33" s="67" t="str">
        <f t="shared" si="36"/>
        <v xml:space="preserve"> </v>
      </c>
      <c r="AA33" s="68">
        <f t="shared" si="28"/>
        <v>0</v>
      </c>
      <c r="AB33" s="44">
        <f t="shared" si="29"/>
        <v>0</v>
      </c>
      <c r="AC33" s="69">
        <f t="shared" si="30"/>
        <v>23</v>
      </c>
      <c r="AD33" s="44">
        <f t="shared" si="37"/>
        <v>0</v>
      </c>
      <c r="AF33" s="49">
        <v>23</v>
      </c>
      <c r="AG33" s="49"/>
      <c r="AI33" s="52">
        <v>23</v>
      </c>
      <c r="AJ33" s="52"/>
      <c r="AL33" s="70">
        <v>23</v>
      </c>
      <c r="AM33" s="70"/>
      <c r="AO33" s="58">
        <v>23</v>
      </c>
      <c r="AP33" s="58"/>
      <c r="AR33" s="61">
        <v>23</v>
      </c>
      <c r="AS33" s="61"/>
      <c r="AU33" s="64">
        <v>23</v>
      </c>
      <c r="AV33" s="64"/>
      <c r="AX33" s="71">
        <v>23</v>
      </c>
      <c r="AY33" s="71"/>
    </row>
    <row r="34" spans="1:51" x14ac:dyDescent="0.2">
      <c r="A34" s="43">
        <v>24</v>
      </c>
      <c r="B34" s="44">
        <f t="shared" si="16"/>
        <v>0</v>
      </c>
      <c r="C34" s="204"/>
      <c r="D34" s="46"/>
      <c r="E34" s="47"/>
      <c r="F34" s="47"/>
      <c r="G34" s="48"/>
      <c r="H34" s="49" t="str">
        <f>IF(SUMIF(AG$11:AG$100,$C33,AF$11:AF$100)=0," ",SUMIF(AG$11:AG$100,$C33,AF$11:AF$100))</f>
        <v xml:space="preserve"> </v>
      </c>
      <c r="I34" s="50">
        <f t="shared" si="17"/>
        <v>0</v>
      </c>
      <c r="J34" s="51"/>
      <c r="K34" s="52" t="s">
        <v>0</v>
      </c>
      <c r="L34" s="53">
        <f t="shared" si="18"/>
        <v>0</v>
      </c>
      <c r="M34" s="54"/>
      <c r="N34" s="55" t="str">
        <f t="shared" si="32"/>
        <v xml:space="preserve"> </v>
      </c>
      <c r="O34" s="56">
        <f t="shared" si="20"/>
        <v>0</v>
      </c>
      <c r="P34" s="57"/>
      <c r="Q34" s="58" t="str">
        <f t="shared" si="33"/>
        <v xml:space="preserve"> </v>
      </c>
      <c r="R34" s="59">
        <f t="shared" si="22"/>
        <v>0</v>
      </c>
      <c r="S34" s="60"/>
      <c r="T34" s="61" t="str">
        <f t="shared" si="34"/>
        <v xml:space="preserve"> </v>
      </c>
      <c r="U34" s="62">
        <f t="shared" si="24"/>
        <v>0</v>
      </c>
      <c r="V34" s="63"/>
      <c r="W34" s="64" t="str">
        <f t="shared" si="35"/>
        <v xml:space="preserve"> </v>
      </c>
      <c r="X34" s="65">
        <f t="shared" si="26"/>
        <v>0</v>
      </c>
      <c r="Y34" s="66"/>
      <c r="Z34" s="67" t="str">
        <f t="shared" si="36"/>
        <v xml:space="preserve"> </v>
      </c>
      <c r="AA34" s="68">
        <f t="shared" si="28"/>
        <v>0</v>
      </c>
      <c r="AB34" s="44">
        <f t="shared" si="29"/>
        <v>0</v>
      </c>
      <c r="AC34" s="69">
        <f t="shared" si="30"/>
        <v>24</v>
      </c>
      <c r="AD34" s="44">
        <f t="shared" si="37"/>
        <v>0</v>
      </c>
      <c r="AF34" s="49">
        <v>24</v>
      </c>
      <c r="AG34" s="49"/>
      <c r="AI34" s="52">
        <v>24</v>
      </c>
      <c r="AJ34" s="52"/>
      <c r="AL34" s="70">
        <v>24</v>
      </c>
      <c r="AM34" s="70"/>
      <c r="AO34" s="58">
        <v>24</v>
      </c>
      <c r="AP34" s="58"/>
      <c r="AR34" s="61">
        <v>24</v>
      </c>
      <c r="AS34" s="61"/>
      <c r="AU34" s="64">
        <v>24</v>
      </c>
      <c r="AV34" s="64"/>
      <c r="AX34" s="71">
        <v>24</v>
      </c>
      <c r="AY34" s="71"/>
    </row>
    <row r="35" spans="1:51" x14ac:dyDescent="0.2">
      <c r="A35" s="43">
        <v>25</v>
      </c>
      <c r="B35" s="44">
        <f t="shared" si="16"/>
        <v>0</v>
      </c>
      <c r="C35" s="204"/>
      <c r="D35" s="46"/>
      <c r="E35" s="47"/>
      <c r="F35" s="47"/>
      <c r="G35" s="48"/>
      <c r="H35" s="49" t="str">
        <f t="shared" ref="H35:H41" si="38">IF(SUMIF(AG$11:AG$100,$C34,AF$11:AF$100)=0," ",SUMIF(AG$11:AG$100,$C34,AF$11:AF$100))</f>
        <v xml:space="preserve"> </v>
      </c>
      <c r="I35" s="50">
        <f t="shared" si="17"/>
        <v>0</v>
      </c>
      <c r="J35" s="51"/>
      <c r="K35" s="52" t="s">
        <v>0</v>
      </c>
      <c r="L35" s="53">
        <f t="shared" si="18"/>
        <v>0</v>
      </c>
      <c r="M35" s="54"/>
      <c r="N35" s="55" t="str">
        <f t="shared" si="32"/>
        <v xml:space="preserve"> </v>
      </c>
      <c r="O35" s="56">
        <f t="shared" si="20"/>
        <v>0</v>
      </c>
      <c r="P35" s="57"/>
      <c r="Q35" s="58" t="str">
        <f t="shared" si="33"/>
        <v xml:space="preserve"> </v>
      </c>
      <c r="R35" s="59">
        <f t="shared" si="22"/>
        <v>0</v>
      </c>
      <c r="S35" s="60"/>
      <c r="T35" s="61" t="str">
        <f t="shared" si="34"/>
        <v xml:space="preserve"> </v>
      </c>
      <c r="U35" s="62">
        <f t="shared" si="24"/>
        <v>0</v>
      </c>
      <c r="V35" s="63"/>
      <c r="W35" s="64" t="str">
        <f t="shared" si="35"/>
        <v xml:space="preserve"> </v>
      </c>
      <c r="X35" s="65">
        <f t="shared" si="26"/>
        <v>0</v>
      </c>
      <c r="Y35" s="66"/>
      <c r="Z35" s="67" t="str">
        <f t="shared" si="36"/>
        <v xml:space="preserve"> </v>
      </c>
      <c r="AA35" s="68">
        <f t="shared" si="28"/>
        <v>0</v>
      </c>
      <c r="AB35" s="44">
        <f t="shared" si="29"/>
        <v>0</v>
      </c>
      <c r="AC35" s="69">
        <f t="shared" si="30"/>
        <v>25</v>
      </c>
      <c r="AD35" s="44">
        <f t="shared" si="37"/>
        <v>0</v>
      </c>
      <c r="AF35" s="49">
        <v>25</v>
      </c>
      <c r="AG35" s="49"/>
      <c r="AI35" s="52">
        <v>25</v>
      </c>
      <c r="AJ35" s="52"/>
      <c r="AL35" s="70">
        <v>25</v>
      </c>
      <c r="AM35" s="70"/>
      <c r="AO35" s="58">
        <v>25</v>
      </c>
      <c r="AP35" s="58"/>
      <c r="AR35" s="61">
        <v>25</v>
      </c>
      <c r="AS35" s="61"/>
      <c r="AU35" s="64">
        <v>25</v>
      </c>
      <c r="AV35" s="64"/>
      <c r="AX35" s="71">
        <v>25</v>
      </c>
      <c r="AY35" s="71"/>
    </row>
    <row r="36" spans="1:51" x14ac:dyDescent="0.2">
      <c r="A36" s="43">
        <v>26</v>
      </c>
      <c r="B36" s="44">
        <f t="shared" si="16"/>
        <v>0</v>
      </c>
      <c r="C36" s="204"/>
      <c r="D36" s="46"/>
      <c r="E36" s="47"/>
      <c r="F36" s="47"/>
      <c r="G36" s="48"/>
      <c r="H36" s="49" t="str">
        <f t="shared" si="38"/>
        <v xml:space="preserve"> </v>
      </c>
      <c r="I36" s="50">
        <f t="shared" si="17"/>
        <v>0</v>
      </c>
      <c r="J36" s="51"/>
      <c r="K36" s="52" t="s">
        <v>0</v>
      </c>
      <c r="L36" s="53">
        <f t="shared" si="18"/>
        <v>0</v>
      </c>
      <c r="M36" s="54"/>
      <c r="N36" s="55" t="str">
        <f t="shared" si="32"/>
        <v xml:space="preserve"> </v>
      </c>
      <c r="O36" s="56">
        <f t="shared" si="20"/>
        <v>0</v>
      </c>
      <c r="P36" s="57"/>
      <c r="Q36" s="58" t="str">
        <f t="shared" si="33"/>
        <v xml:space="preserve"> </v>
      </c>
      <c r="R36" s="59">
        <f t="shared" si="22"/>
        <v>0</v>
      </c>
      <c r="S36" s="60"/>
      <c r="T36" s="61" t="str">
        <f t="shared" si="34"/>
        <v xml:space="preserve"> </v>
      </c>
      <c r="U36" s="62">
        <f t="shared" si="24"/>
        <v>0</v>
      </c>
      <c r="V36" s="63"/>
      <c r="W36" s="64" t="str">
        <f t="shared" si="35"/>
        <v xml:space="preserve"> </v>
      </c>
      <c r="X36" s="65">
        <f t="shared" si="26"/>
        <v>0</v>
      </c>
      <c r="Y36" s="66"/>
      <c r="Z36" s="67" t="str">
        <f t="shared" si="36"/>
        <v xml:space="preserve"> </v>
      </c>
      <c r="AA36" s="68">
        <f t="shared" si="28"/>
        <v>0</v>
      </c>
      <c r="AB36" s="44">
        <f t="shared" si="29"/>
        <v>0</v>
      </c>
      <c r="AC36" s="69">
        <f t="shared" si="30"/>
        <v>26</v>
      </c>
      <c r="AD36" s="44">
        <f t="shared" si="37"/>
        <v>0</v>
      </c>
      <c r="AF36" s="49">
        <v>26</v>
      </c>
      <c r="AG36" s="49"/>
      <c r="AI36" s="52">
        <v>26</v>
      </c>
      <c r="AJ36" s="52"/>
      <c r="AL36" s="70">
        <v>26</v>
      </c>
      <c r="AM36" s="70"/>
      <c r="AO36" s="58">
        <v>26</v>
      </c>
      <c r="AP36" s="58"/>
      <c r="AR36" s="61">
        <v>26</v>
      </c>
      <c r="AS36" s="61"/>
      <c r="AU36" s="64">
        <v>26</v>
      </c>
      <c r="AV36" s="64"/>
      <c r="AX36" s="71">
        <v>26</v>
      </c>
      <c r="AY36" s="71"/>
    </row>
    <row r="37" spans="1:51" x14ac:dyDescent="0.2">
      <c r="A37" s="43">
        <v>27</v>
      </c>
      <c r="B37" s="44">
        <f t="shared" si="16"/>
        <v>0</v>
      </c>
      <c r="C37" s="204"/>
      <c r="D37" s="46"/>
      <c r="E37" s="47"/>
      <c r="F37" s="47"/>
      <c r="G37" s="48"/>
      <c r="H37" s="49" t="str">
        <f t="shared" si="38"/>
        <v xml:space="preserve"> </v>
      </c>
      <c r="I37" s="50">
        <f t="shared" si="17"/>
        <v>0</v>
      </c>
      <c r="J37" s="51"/>
      <c r="K37" s="52" t="s">
        <v>0</v>
      </c>
      <c r="L37" s="53">
        <f t="shared" si="18"/>
        <v>0</v>
      </c>
      <c r="M37" s="54"/>
      <c r="N37" s="55" t="str">
        <f t="shared" si="32"/>
        <v xml:space="preserve"> </v>
      </c>
      <c r="O37" s="56">
        <f t="shared" si="20"/>
        <v>0</v>
      </c>
      <c r="P37" s="57"/>
      <c r="Q37" s="58" t="str">
        <f t="shared" si="33"/>
        <v xml:space="preserve"> </v>
      </c>
      <c r="R37" s="59">
        <f t="shared" si="22"/>
        <v>0</v>
      </c>
      <c r="S37" s="60"/>
      <c r="T37" s="61" t="str">
        <f t="shared" si="34"/>
        <v xml:space="preserve"> </v>
      </c>
      <c r="U37" s="62">
        <f t="shared" si="24"/>
        <v>0</v>
      </c>
      <c r="V37" s="63"/>
      <c r="W37" s="64" t="str">
        <f t="shared" si="35"/>
        <v xml:space="preserve"> </v>
      </c>
      <c r="X37" s="65">
        <f t="shared" si="26"/>
        <v>0</v>
      </c>
      <c r="Y37" s="66"/>
      <c r="Z37" s="67" t="str">
        <f t="shared" si="36"/>
        <v xml:space="preserve"> </v>
      </c>
      <c r="AA37" s="68">
        <f t="shared" si="28"/>
        <v>0</v>
      </c>
      <c r="AB37" s="44">
        <f t="shared" si="29"/>
        <v>0</v>
      </c>
      <c r="AC37" s="69">
        <f t="shared" si="30"/>
        <v>27</v>
      </c>
      <c r="AD37" s="44">
        <f t="shared" si="37"/>
        <v>0</v>
      </c>
      <c r="AF37" s="49">
        <v>27</v>
      </c>
      <c r="AG37" s="49"/>
      <c r="AI37" s="52">
        <v>27</v>
      </c>
      <c r="AJ37" s="52"/>
      <c r="AL37" s="70">
        <v>27</v>
      </c>
      <c r="AM37" s="70"/>
      <c r="AO37" s="58">
        <v>27</v>
      </c>
      <c r="AP37" s="58"/>
      <c r="AR37" s="61">
        <v>27</v>
      </c>
      <c r="AS37" s="61"/>
      <c r="AU37" s="64">
        <v>27</v>
      </c>
      <c r="AV37" s="64"/>
      <c r="AX37" s="71">
        <v>27</v>
      </c>
      <c r="AY37" s="71"/>
    </row>
    <row r="38" spans="1:51" x14ac:dyDescent="0.2">
      <c r="A38" s="43">
        <v>28</v>
      </c>
      <c r="B38" s="44">
        <f t="shared" si="16"/>
        <v>0</v>
      </c>
      <c r="C38" s="204"/>
      <c r="D38" s="46"/>
      <c r="E38" s="47"/>
      <c r="F38" s="47"/>
      <c r="G38" s="48"/>
      <c r="H38" s="49" t="str">
        <f t="shared" si="38"/>
        <v xml:space="preserve"> </v>
      </c>
      <c r="I38" s="50">
        <f t="shared" si="17"/>
        <v>0</v>
      </c>
      <c r="J38" s="51"/>
      <c r="K38" s="52" t="s">
        <v>0</v>
      </c>
      <c r="L38" s="53">
        <f t="shared" si="18"/>
        <v>0</v>
      </c>
      <c r="M38" s="54"/>
      <c r="N38" s="55" t="str">
        <f t="shared" si="32"/>
        <v xml:space="preserve"> </v>
      </c>
      <c r="O38" s="56">
        <f t="shared" si="20"/>
        <v>0</v>
      </c>
      <c r="P38" s="57"/>
      <c r="Q38" s="58" t="str">
        <f t="shared" si="33"/>
        <v xml:space="preserve"> </v>
      </c>
      <c r="R38" s="59">
        <f t="shared" si="22"/>
        <v>0</v>
      </c>
      <c r="S38" s="60"/>
      <c r="T38" s="61" t="str">
        <f t="shared" si="34"/>
        <v xml:space="preserve"> </v>
      </c>
      <c r="U38" s="62">
        <f t="shared" si="24"/>
        <v>0</v>
      </c>
      <c r="V38" s="63"/>
      <c r="W38" s="64" t="str">
        <f t="shared" si="35"/>
        <v xml:space="preserve"> </v>
      </c>
      <c r="X38" s="65">
        <f t="shared" si="26"/>
        <v>0</v>
      </c>
      <c r="Y38" s="66"/>
      <c r="Z38" s="67" t="str">
        <f t="shared" si="36"/>
        <v xml:space="preserve"> </v>
      </c>
      <c r="AA38" s="68">
        <f t="shared" si="28"/>
        <v>0</v>
      </c>
      <c r="AB38" s="44">
        <f t="shared" si="29"/>
        <v>0</v>
      </c>
      <c r="AC38" s="69">
        <f t="shared" si="30"/>
        <v>28</v>
      </c>
      <c r="AD38" s="44">
        <f t="shared" si="37"/>
        <v>0</v>
      </c>
      <c r="AF38" s="49">
        <v>28</v>
      </c>
      <c r="AG38" s="49"/>
      <c r="AI38" s="52">
        <v>28</v>
      </c>
      <c r="AJ38" s="52"/>
      <c r="AL38" s="70">
        <v>28</v>
      </c>
      <c r="AM38" s="70"/>
      <c r="AO38" s="58">
        <v>28</v>
      </c>
      <c r="AP38" s="58"/>
      <c r="AR38" s="61">
        <v>28</v>
      </c>
      <c r="AS38" s="61"/>
      <c r="AU38" s="64">
        <v>28</v>
      </c>
      <c r="AV38" s="64"/>
      <c r="AX38" s="71">
        <v>28</v>
      </c>
      <c r="AY38" s="71"/>
    </row>
    <row r="39" spans="1:51" x14ac:dyDescent="0.2">
      <c r="A39" s="43">
        <v>29</v>
      </c>
      <c r="B39" s="44">
        <f t="shared" si="16"/>
        <v>0</v>
      </c>
      <c r="C39" s="204"/>
      <c r="D39" s="46" t="s">
        <v>0</v>
      </c>
      <c r="E39" s="47" t="s">
        <v>0</v>
      </c>
      <c r="F39" s="47" t="s">
        <v>0</v>
      </c>
      <c r="G39" s="48"/>
      <c r="H39" s="49" t="str">
        <f t="shared" si="38"/>
        <v xml:space="preserve"> </v>
      </c>
      <c r="I39" s="50">
        <f t="shared" si="17"/>
        <v>0</v>
      </c>
      <c r="J39" s="51"/>
      <c r="K39" s="52" t="s">
        <v>0</v>
      </c>
      <c r="L39" s="53">
        <f t="shared" si="18"/>
        <v>0</v>
      </c>
      <c r="M39" s="54"/>
      <c r="N39" s="55" t="str">
        <f>IF(SUMIF(AM$11:AM$100,$C39,AL$11:AL$100)=0," ",SUMIF(AM$11:AM$100,$C39,AL$11:AL$100))</f>
        <v xml:space="preserve"> </v>
      </c>
      <c r="O39" s="56">
        <f t="shared" si="20"/>
        <v>0</v>
      </c>
      <c r="P39" s="57"/>
      <c r="Q39" s="58" t="str">
        <f>IF(SUMIF(AP$11:AP$100,$C39,AO$11:AO$100)=0," ",SUMIF(AP$11:AP$100,$C39,AO$11:AO$100))</f>
        <v xml:space="preserve"> </v>
      </c>
      <c r="R39" s="59">
        <f t="shared" si="22"/>
        <v>0</v>
      </c>
      <c r="S39" s="60"/>
      <c r="T39" s="61" t="str">
        <f>IF(SUMIF(AS$11:AS$100,$C39,AR$11:AR$100)=0," ",SUMIF(AS$11:AS$100,$C39,AR$11:AR$100))</f>
        <v xml:space="preserve"> </v>
      </c>
      <c r="U39" s="62">
        <f t="shared" si="24"/>
        <v>0</v>
      </c>
      <c r="V39" s="63"/>
      <c r="W39" s="64" t="str">
        <f>IF(SUMIF(AV$11:AV$100,$C39,AU$11:AU$100)=0," ",SUMIF(AV$11:AV$100,$C39,AU$11:AU$100))</f>
        <v xml:space="preserve"> </v>
      </c>
      <c r="X39" s="65">
        <f t="shared" si="26"/>
        <v>0</v>
      </c>
      <c r="Y39" s="66"/>
      <c r="Z39" s="67" t="str">
        <f>IF(SUMIF(AY$11:AY$100,$C39,AX$11:AX$100)=0," ",SUMIF(AY$11:AY$100,$C39,AX$11:AX$100))</f>
        <v xml:space="preserve"> </v>
      </c>
      <c r="AA39" s="68">
        <f t="shared" si="28"/>
        <v>0</v>
      </c>
      <c r="AB39" s="44">
        <f t="shared" si="29"/>
        <v>0</v>
      </c>
      <c r="AC39" s="69">
        <f t="shared" si="30"/>
        <v>29</v>
      </c>
      <c r="AD39" s="44">
        <f t="shared" si="37"/>
        <v>0</v>
      </c>
      <c r="AF39" s="49">
        <v>29</v>
      </c>
      <c r="AG39" s="49"/>
      <c r="AI39" s="52">
        <v>29</v>
      </c>
      <c r="AJ39" s="52"/>
      <c r="AL39" s="70">
        <v>29</v>
      </c>
      <c r="AM39" s="70"/>
      <c r="AO39" s="58">
        <v>29</v>
      </c>
      <c r="AP39" s="58"/>
      <c r="AR39" s="61">
        <v>29</v>
      </c>
      <c r="AS39" s="61"/>
      <c r="AU39" s="64">
        <v>29</v>
      </c>
      <c r="AV39" s="64"/>
      <c r="AX39" s="71">
        <v>29</v>
      </c>
      <c r="AY39" s="71"/>
    </row>
    <row r="40" spans="1:51" x14ac:dyDescent="0.2">
      <c r="A40" s="43">
        <v>30</v>
      </c>
      <c r="B40" s="44">
        <f t="shared" si="16"/>
        <v>0</v>
      </c>
      <c r="C40" s="204"/>
      <c r="D40" s="46" t="s">
        <v>0</v>
      </c>
      <c r="E40" s="47" t="s">
        <v>0</v>
      </c>
      <c r="F40" s="47" t="s">
        <v>0</v>
      </c>
      <c r="G40" s="48"/>
      <c r="H40" s="49" t="str">
        <f t="shared" si="38"/>
        <v xml:space="preserve"> </v>
      </c>
      <c r="I40" s="50">
        <f t="shared" si="17"/>
        <v>0</v>
      </c>
      <c r="J40" s="51"/>
      <c r="K40" s="52" t="s">
        <v>0</v>
      </c>
      <c r="L40" s="53">
        <f t="shared" si="18"/>
        <v>0</v>
      </c>
      <c r="M40" s="54"/>
      <c r="N40" s="55" t="str">
        <f>IF(SUMIF(AM$11:AM$100,$C40,AL$11:AL$100)=0," ",SUMIF(AM$11:AM$100,$C40,AL$11:AL$100))</f>
        <v xml:space="preserve"> </v>
      </c>
      <c r="O40" s="56">
        <f t="shared" si="20"/>
        <v>0</v>
      </c>
      <c r="P40" s="57"/>
      <c r="Q40" s="58" t="str">
        <f>IF(SUMIF(AP$11:AP$100,$C40,AO$11:AO$100)=0," ",SUMIF(AP$11:AP$100,$C40,AO$11:AO$100))</f>
        <v xml:space="preserve"> </v>
      </c>
      <c r="R40" s="59">
        <f t="shared" si="22"/>
        <v>0</v>
      </c>
      <c r="S40" s="60"/>
      <c r="T40" s="61" t="str">
        <f>IF(SUMIF(AS$11:AS$100,$C40,AR$11:AR$100)=0," ",SUMIF(AS$11:AS$100,$C40,AR$11:AR$100))</f>
        <v xml:space="preserve"> </v>
      </c>
      <c r="U40" s="62">
        <f t="shared" si="24"/>
        <v>0</v>
      </c>
      <c r="V40" s="63"/>
      <c r="W40" s="64" t="str">
        <f>IF(SUMIF(AV$11:AV$100,$C40,AU$11:AU$100)=0," ",SUMIF(AV$11:AV$100,$C40,AU$11:AU$100))</f>
        <v xml:space="preserve"> </v>
      </c>
      <c r="X40" s="65">
        <f t="shared" si="26"/>
        <v>0</v>
      </c>
      <c r="Y40" s="66"/>
      <c r="Z40" s="67" t="str">
        <f>IF(SUMIF(AY$11:AY$100,$C40,AX$11:AX$100)=0," ",SUMIF(AY$11:AY$100,$C40,AX$11:AX$100))</f>
        <v xml:space="preserve"> </v>
      </c>
      <c r="AA40" s="68">
        <f t="shared" si="28"/>
        <v>0</v>
      </c>
      <c r="AB40" s="44">
        <f t="shared" si="29"/>
        <v>0</v>
      </c>
      <c r="AC40" s="69">
        <f t="shared" si="30"/>
        <v>30</v>
      </c>
      <c r="AD40" s="44">
        <f t="shared" si="37"/>
        <v>0</v>
      </c>
      <c r="AF40" s="49">
        <v>30</v>
      </c>
      <c r="AG40" s="49"/>
      <c r="AI40" s="52">
        <v>30</v>
      </c>
      <c r="AJ40" s="52"/>
      <c r="AL40" s="70">
        <v>30</v>
      </c>
      <c r="AM40" s="70"/>
      <c r="AO40" s="58">
        <v>30</v>
      </c>
      <c r="AP40" s="58"/>
      <c r="AR40" s="61">
        <v>30</v>
      </c>
      <c r="AS40" s="61"/>
      <c r="AU40" s="64">
        <v>30</v>
      </c>
      <c r="AV40" s="64"/>
      <c r="AX40" s="71">
        <v>30</v>
      </c>
      <c r="AY40" s="71"/>
    </row>
    <row r="41" spans="1:51" x14ac:dyDescent="0.2">
      <c r="A41" s="43">
        <v>31</v>
      </c>
      <c r="B41" s="44">
        <f t="shared" si="16"/>
        <v>0</v>
      </c>
      <c r="C41" s="204"/>
      <c r="D41" s="46" t="s">
        <v>0</v>
      </c>
      <c r="E41" s="47" t="s">
        <v>0</v>
      </c>
      <c r="F41" s="47" t="s">
        <v>0</v>
      </c>
      <c r="G41" s="48"/>
      <c r="H41" s="49" t="str">
        <f t="shared" si="38"/>
        <v xml:space="preserve"> </v>
      </c>
      <c r="I41" s="50">
        <f t="shared" si="17"/>
        <v>0</v>
      </c>
      <c r="J41" s="51"/>
      <c r="K41" s="52" t="s">
        <v>0</v>
      </c>
      <c r="L41" s="53">
        <f t="shared" si="18"/>
        <v>0</v>
      </c>
      <c r="M41" s="54"/>
      <c r="N41" s="55" t="str">
        <f>IF(SUMIF(AM$11:AM$100,$C41,AL$11:AL$100)=0," ",SUMIF(AM$11:AM$100,$C41,AL$11:AL$100))</f>
        <v xml:space="preserve"> </v>
      </c>
      <c r="O41" s="56">
        <f t="shared" si="20"/>
        <v>0</v>
      </c>
      <c r="P41" s="57"/>
      <c r="Q41" s="58" t="str">
        <f>IF(SUMIF(AP$11:AP$100,$C41,AO$11:AO$100)=0," ",SUMIF(AP$11:AP$100,$C41,AO$11:AO$100))</f>
        <v xml:space="preserve"> </v>
      </c>
      <c r="R41" s="59">
        <f t="shared" si="22"/>
        <v>0</v>
      </c>
      <c r="S41" s="60"/>
      <c r="T41" s="61" t="str">
        <f>IF(SUMIF(AS$11:AS$100,$C41,AR$11:AR$100)=0," ",SUMIF(AS$11:AS$100,$C41,AR$11:AR$100))</f>
        <v xml:space="preserve"> </v>
      </c>
      <c r="U41" s="62">
        <f t="shared" si="24"/>
        <v>0</v>
      </c>
      <c r="V41" s="63"/>
      <c r="W41" s="64" t="str">
        <f>IF(SUMIF(AV$11:AV$100,$C41,AU$11:AU$100)=0," ",SUMIF(AV$11:AV$100,$C41,AU$11:AU$100))</f>
        <v xml:space="preserve"> </v>
      </c>
      <c r="X41" s="65">
        <f t="shared" si="26"/>
        <v>0</v>
      </c>
      <c r="Y41" s="66"/>
      <c r="Z41" s="67" t="str">
        <f>IF(SUMIF(AY$11:AY$100,$C41,AX$11:AX$100)=0," ",SUMIF(AY$11:AY$100,$C41,AX$11:AX$100))</f>
        <v xml:space="preserve"> </v>
      </c>
      <c r="AA41" s="68">
        <f t="shared" si="28"/>
        <v>0</v>
      </c>
      <c r="AB41" s="44">
        <f t="shared" si="29"/>
        <v>0</v>
      </c>
      <c r="AC41" s="69">
        <f t="shared" si="30"/>
        <v>31</v>
      </c>
      <c r="AD41" s="44">
        <f t="shared" si="37"/>
        <v>0</v>
      </c>
      <c r="AF41" s="49">
        <v>31</v>
      </c>
      <c r="AG41" s="49"/>
      <c r="AI41" s="52">
        <v>31</v>
      </c>
      <c r="AJ41" s="52"/>
      <c r="AL41" s="70">
        <v>31</v>
      </c>
      <c r="AM41" s="70"/>
      <c r="AO41" s="58">
        <v>31</v>
      </c>
      <c r="AP41" s="58"/>
      <c r="AR41" s="61">
        <v>31</v>
      </c>
      <c r="AS41" s="61"/>
      <c r="AU41" s="64">
        <v>31</v>
      </c>
      <c r="AV41" s="64"/>
      <c r="AX41" s="71">
        <v>31</v>
      </c>
      <c r="AY41" s="71"/>
    </row>
    <row r="42" spans="1:51" x14ac:dyDescent="0.2">
      <c r="A42" s="43">
        <v>32</v>
      </c>
      <c r="B42" s="44">
        <f t="shared" ref="B42:B74" si="39">AB42</f>
        <v>0</v>
      </c>
      <c r="C42" s="204"/>
      <c r="D42" s="46" t="s">
        <v>0</v>
      </c>
      <c r="E42" s="47" t="s">
        <v>0</v>
      </c>
      <c r="F42" s="47" t="s">
        <v>0</v>
      </c>
      <c r="G42" s="48"/>
      <c r="H42" s="49" t="str">
        <f t="shared" ref="H42:H75" si="40">IF(SUMIF(AG$11:AG$100,$C41,AF$11:AF$100)=0," ",SUMIF(AG$11:AG$100,$C41,AF$11:AF$100))</f>
        <v xml:space="preserve"> </v>
      </c>
      <c r="I42" s="50">
        <f t="shared" ref="I42:I75" si="41">IF(H42=" ",0,IF(H42=1,30,IF(H42=2,28,IF(H42=3,26,IF(H42=4,24,IF(H42=5,22,IF(AND(H42&gt;5,H42&lt;25),26-H42,2)))))))</f>
        <v>0</v>
      </c>
      <c r="J42" s="51"/>
      <c r="K42" s="52" t="str">
        <f t="shared" ref="K42:K60" si="42">IF(SUMIF(AJ$11:AJ$100,$C42,AI$11:AI$100)=0," ",SUMIF(AJ$11:AJ$100,$C42,AI$11:AI$100))</f>
        <v xml:space="preserve"> </v>
      </c>
      <c r="L42" s="53">
        <f t="shared" ref="L42:L75" si="43">IF(K42=" ",0,IF(K42=1,30,IF(K42=2,28,IF(K42=3,26,IF(K42=4,24,IF(K42=5,22,IF(AND(K42&gt;5,K42&lt;25),26-K42,2)))))))</f>
        <v>0</v>
      </c>
      <c r="M42" s="54"/>
      <c r="N42" s="55" t="str">
        <f>IF(SUMIF(AM$11:AM$100,$C42,AL$11:AL$100)=0," ",SUMIF(AM$11:AM$100,$C42,AL$11:AL$100))</f>
        <v xml:space="preserve"> </v>
      </c>
      <c r="O42" s="56">
        <f t="shared" ref="O42:O75" si="44">IF(N42=" ",0,IF(N42=1,30,IF(N42=2,28,IF(N42=3,26,IF(N42=4,24,IF(N42=5,22,IF(AND(N42&gt;5,N42&lt;25),26-N42,2)))))))</f>
        <v>0</v>
      </c>
      <c r="P42" s="57"/>
      <c r="Q42" s="58" t="str">
        <f>IF(SUMIF(AP$11:AP$100,$C42,AO$11:AO$100)=0," ",SUMIF(AP$11:AP$100,$C42,AO$11:AO$100))</f>
        <v xml:space="preserve"> </v>
      </c>
      <c r="R42" s="59">
        <f t="shared" ref="R42:R75" si="45">IF(Q42=" ",0,IF(Q42=1,30,IF(Q42=2,28,IF(Q42=3,26,IF(Q42=4,24,IF(Q42=5,22,IF(AND(Q42&gt;5,Q42&lt;25),26-Q42,2)))))))</f>
        <v>0</v>
      </c>
      <c r="S42" s="60"/>
      <c r="T42" s="61" t="str">
        <f>IF(SUMIF(AS$11:AS$100,$C42,AR$11:AR$100)=0," ",SUMIF(AS$11:AS$100,$C42,AR$11:AR$100))</f>
        <v xml:space="preserve"> </v>
      </c>
      <c r="U42" s="62">
        <f t="shared" ref="U42:U75" si="46">IF(T42=" ",0,IF(T42=1,30,IF(T42=2,28,IF(T42=3,26,IF(T42=4,24,IF(T42=5,22,IF(AND(T42&gt;5,T42&lt;25),26-T42,2)))))))</f>
        <v>0</v>
      </c>
      <c r="V42" s="63"/>
      <c r="W42" s="64" t="str">
        <f>IF(SUMIF(AV$11:AV$100,$C42,AU$11:AU$100)=0," ",SUMIF(AV$11:AV$100,$C42,AU$11:AU$100))</f>
        <v xml:space="preserve"> </v>
      </c>
      <c r="X42" s="65">
        <f t="shared" ref="X42:X75" si="47">IF(W42=" ",0,IF(W42=1,30,IF(W42=2,28,IF(W42=3,26,IF(W42=4,24,IF(W42=5,22,IF(AND(W42&gt;5,W42&lt;25),26-W42,2)))))))</f>
        <v>0</v>
      </c>
      <c r="Y42" s="66"/>
      <c r="Z42" s="67" t="str">
        <f>IF(SUMIF(AY$11:AY$100,$C42,AX$11:AX$100)=0," ",SUMIF(AY$11:AY$100,$C42,AX$11:AX$100))</f>
        <v xml:space="preserve"> </v>
      </c>
      <c r="AA42" s="68">
        <f t="shared" ref="AA42:AA75" si="48">IF(Z42=" ",0,IF(Z42=1,30,IF(Z42=2,28,IF(Z42=3,26,IF(Z42=4,24,IF(Z42=5,22,IF(AND(Z42&gt;5,Z42&lt;25),26-Z42,2)))))))</f>
        <v>0</v>
      </c>
      <c r="AB42" s="44">
        <f t="shared" ref="AB42:AB75" si="49">I42+L42+O42+R42+U42+X42+AA42</f>
        <v>0</v>
      </c>
      <c r="AC42" s="69">
        <f t="shared" si="30"/>
        <v>32</v>
      </c>
      <c r="AD42" s="44">
        <f t="shared" si="37"/>
        <v>0</v>
      </c>
      <c r="AF42" s="49">
        <v>32</v>
      </c>
      <c r="AG42" s="49"/>
      <c r="AI42" s="52">
        <v>32</v>
      </c>
      <c r="AJ42" s="52"/>
      <c r="AL42" s="70">
        <v>32</v>
      </c>
      <c r="AM42" s="70"/>
      <c r="AO42" s="58">
        <v>32</v>
      </c>
      <c r="AP42" s="58"/>
      <c r="AR42" s="61">
        <v>32</v>
      </c>
      <c r="AS42" s="61"/>
      <c r="AU42" s="64">
        <v>32</v>
      </c>
      <c r="AV42" s="64"/>
      <c r="AX42" s="71">
        <v>32</v>
      </c>
      <c r="AY42" s="71"/>
    </row>
    <row r="43" spans="1:51" x14ac:dyDescent="0.2">
      <c r="A43" s="43">
        <v>33</v>
      </c>
      <c r="B43" s="44">
        <f t="shared" si="39"/>
        <v>0</v>
      </c>
      <c r="C43" s="204"/>
      <c r="D43" s="46" t="s">
        <v>0</v>
      </c>
      <c r="E43" s="47" t="s">
        <v>0</v>
      </c>
      <c r="F43" s="47" t="s">
        <v>0</v>
      </c>
      <c r="G43" s="48"/>
      <c r="H43" s="49" t="str">
        <f t="shared" si="40"/>
        <v xml:space="preserve"> </v>
      </c>
      <c r="I43" s="50">
        <f t="shared" si="41"/>
        <v>0</v>
      </c>
      <c r="J43" s="51"/>
      <c r="K43" s="52" t="str">
        <f t="shared" si="42"/>
        <v xml:space="preserve"> </v>
      </c>
      <c r="L43" s="53">
        <f t="shared" si="43"/>
        <v>0</v>
      </c>
      <c r="M43" s="54"/>
      <c r="N43" s="55" t="str">
        <f t="shared" ref="N43:N74" si="50">IF(SUMIF(AM$11:AM$100,$C43,AL$11:AL$100)=0," ",SUMIF(AM$11:AM$100,$C43,AL$11:AL$100))</f>
        <v xml:space="preserve"> </v>
      </c>
      <c r="O43" s="56">
        <f t="shared" si="44"/>
        <v>0</v>
      </c>
      <c r="P43" s="57"/>
      <c r="Q43" s="58" t="str">
        <f t="shared" ref="Q43:Q74" si="51">IF(SUMIF(AP$11:AP$100,$C43,AO$11:AO$100)=0," ",SUMIF(AP$11:AP$100,$C43,AO$11:AO$100))</f>
        <v xml:space="preserve"> </v>
      </c>
      <c r="R43" s="59">
        <f t="shared" si="45"/>
        <v>0</v>
      </c>
      <c r="S43" s="60"/>
      <c r="T43" s="61" t="str">
        <f t="shared" ref="T43:T74" si="52">IF(SUMIF(AS$11:AS$100,$C43,AR$11:AR$100)=0," ",SUMIF(AS$11:AS$100,$C43,AR$11:AR$100))</f>
        <v xml:space="preserve"> </v>
      </c>
      <c r="U43" s="62">
        <f t="shared" si="46"/>
        <v>0</v>
      </c>
      <c r="V43" s="63"/>
      <c r="W43" s="64" t="str">
        <f t="shared" ref="W43:W74" si="53">IF(SUMIF(AV$11:AV$100,$C43,AU$11:AU$100)=0," ",SUMIF(AV$11:AV$100,$C43,AU$11:AU$100))</f>
        <v xml:space="preserve"> </v>
      </c>
      <c r="X43" s="65">
        <f t="shared" si="47"/>
        <v>0</v>
      </c>
      <c r="Y43" s="66"/>
      <c r="Z43" s="67" t="str">
        <f t="shared" ref="Z43:Z74" si="54">IF(SUMIF(AY$11:AY$100,$C43,AX$11:AX$100)=0," ",SUMIF(AY$11:AY$100,$C43,AX$11:AX$100))</f>
        <v xml:space="preserve"> </v>
      </c>
      <c r="AA43" s="68">
        <f t="shared" si="48"/>
        <v>0</v>
      </c>
      <c r="AB43" s="44">
        <f t="shared" si="49"/>
        <v>0</v>
      </c>
      <c r="AC43" s="69">
        <f t="shared" ref="AC43:AC74" si="55">A43</f>
        <v>33</v>
      </c>
      <c r="AD43" s="44">
        <f t="shared" si="37"/>
        <v>0</v>
      </c>
      <c r="AF43" s="49">
        <v>33</v>
      </c>
      <c r="AG43" s="49"/>
      <c r="AI43" s="52">
        <v>33</v>
      </c>
      <c r="AJ43" s="52"/>
      <c r="AL43" s="70">
        <v>33</v>
      </c>
      <c r="AM43" s="70"/>
      <c r="AO43" s="58">
        <v>33</v>
      </c>
      <c r="AP43" s="58"/>
      <c r="AR43" s="61">
        <v>33</v>
      </c>
      <c r="AS43" s="61"/>
      <c r="AU43" s="64">
        <v>33</v>
      </c>
      <c r="AV43" s="64"/>
      <c r="AX43" s="71">
        <v>33</v>
      </c>
      <c r="AY43" s="71"/>
    </row>
    <row r="44" spans="1:51" x14ac:dyDescent="0.2">
      <c r="A44" s="43">
        <v>34</v>
      </c>
      <c r="B44" s="44">
        <f t="shared" si="39"/>
        <v>0</v>
      </c>
      <c r="C44" s="204"/>
      <c r="D44" s="46" t="s">
        <v>0</v>
      </c>
      <c r="E44" s="47" t="s">
        <v>0</v>
      </c>
      <c r="F44" s="47" t="s">
        <v>0</v>
      </c>
      <c r="G44" s="48"/>
      <c r="H44" s="49" t="str">
        <f t="shared" si="40"/>
        <v xml:space="preserve"> </v>
      </c>
      <c r="I44" s="50">
        <f t="shared" si="41"/>
        <v>0</v>
      </c>
      <c r="J44" s="51"/>
      <c r="K44" s="52" t="str">
        <f t="shared" si="42"/>
        <v xml:space="preserve"> </v>
      </c>
      <c r="L44" s="53">
        <f t="shared" si="43"/>
        <v>0</v>
      </c>
      <c r="M44" s="54"/>
      <c r="N44" s="55" t="str">
        <f t="shared" si="50"/>
        <v xml:space="preserve"> </v>
      </c>
      <c r="O44" s="56">
        <f t="shared" si="44"/>
        <v>0</v>
      </c>
      <c r="P44" s="57"/>
      <c r="Q44" s="58" t="str">
        <f t="shared" si="51"/>
        <v xml:space="preserve"> </v>
      </c>
      <c r="R44" s="59">
        <f t="shared" si="45"/>
        <v>0</v>
      </c>
      <c r="S44" s="60"/>
      <c r="T44" s="61" t="str">
        <f t="shared" si="52"/>
        <v xml:space="preserve"> </v>
      </c>
      <c r="U44" s="62">
        <f t="shared" si="46"/>
        <v>0</v>
      </c>
      <c r="V44" s="63"/>
      <c r="W44" s="64" t="str">
        <f t="shared" si="53"/>
        <v xml:space="preserve"> </v>
      </c>
      <c r="X44" s="65">
        <f t="shared" si="47"/>
        <v>0</v>
      </c>
      <c r="Y44" s="66"/>
      <c r="Z44" s="67" t="str">
        <f t="shared" si="54"/>
        <v xml:space="preserve"> </v>
      </c>
      <c r="AA44" s="68">
        <f t="shared" si="48"/>
        <v>0</v>
      </c>
      <c r="AB44" s="44">
        <f t="shared" si="49"/>
        <v>0</v>
      </c>
      <c r="AC44" s="69">
        <f t="shared" si="55"/>
        <v>34</v>
      </c>
      <c r="AD44" s="44">
        <f t="shared" si="37"/>
        <v>0</v>
      </c>
      <c r="AF44" s="49">
        <v>34</v>
      </c>
      <c r="AG44" s="49"/>
      <c r="AI44" s="52">
        <v>34</v>
      </c>
      <c r="AJ44" s="52"/>
      <c r="AL44" s="70">
        <v>34</v>
      </c>
      <c r="AM44" s="70"/>
      <c r="AO44" s="58">
        <v>34</v>
      </c>
      <c r="AP44" s="58"/>
      <c r="AR44" s="61">
        <v>34</v>
      </c>
      <c r="AS44" s="61"/>
      <c r="AU44" s="64">
        <v>34</v>
      </c>
      <c r="AV44" s="64"/>
      <c r="AX44" s="71">
        <v>34</v>
      </c>
      <c r="AY44" s="71"/>
    </row>
    <row r="45" spans="1:51" x14ac:dyDescent="0.2">
      <c r="A45" s="43">
        <v>35</v>
      </c>
      <c r="B45" s="44">
        <f t="shared" si="39"/>
        <v>0</v>
      </c>
      <c r="C45" s="204"/>
      <c r="D45" s="46" t="s">
        <v>0</v>
      </c>
      <c r="E45" s="47" t="s">
        <v>0</v>
      </c>
      <c r="F45" s="47" t="s">
        <v>0</v>
      </c>
      <c r="G45" s="48"/>
      <c r="H45" s="49" t="str">
        <f t="shared" si="40"/>
        <v xml:space="preserve"> </v>
      </c>
      <c r="I45" s="50">
        <f t="shared" si="41"/>
        <v>0</v>
      </c>
      <c r="J45" s="51"/>
      <c r="K45" s="52" t="str">
        <f t="shared" si="42"/>
        <v xml:space="preserve"> </v>
      </c>
      <c r="L45" s="53">
        <f t="shared" si="43"/>
        <v>0</v>
      </c>
      <c r="M45" s="54"/>
      <c r="N45" s="55" t="str">
        <f t="shared" si="50"/>
        <v xml:space="preserve"> </v>
      </c>
      <c r="O45" s="56">
        <f t="shared" si="44"/>
        <v>0</v>
      </c>
      <c r="P45" s="57"/>
      <c r="Q45" s="58" t="str">
        <f t="shared" si="51"/>
        <v xml:space="preserve"> </v>
      </c>
      <c r="R45" s="59">
        <f t="shared" si="45"/>
        <v>0</v>
      </c>
      <c r="S45" s="60"/>
      <c r="T45" s="61" t="str">
        <f t="shared" si="52"/>
        <v xml:space="preserve"> </v>
      </c>
      <c r="U45" s="62">
        <f t="shared" si="46"/>
        <v>0</v>
      </c>
      <c r="V45" s="63"/>
      <c r="W45" s="64" t="str">
        <f t="shared" si="53"/>
        <v xml:space="preserve"> </v>
      </c>
      <c r="X45" s="65">
        <f t="shared" si="47"/>
        <v>0</v>
      </c>
      <c r="Y45" s="66"/>
      <c r="Z45" s="67" t="str">
        <f t="shared" si="54"/>
        <v xml:space="preserve"> </v>
      </c>
      <c r="AA45" s="68">
        <f t="shared" si="48"/>
        <v>0</v>
      </c>
      <c r="AB45" s="44">
        <f t="shared" si="49"/>
        <v>0</v>
      </c>
      <c r="AC45" s="69">
        <f t="shared" si="55"/>
        <v>35</v>
      </c>
      <c r="AD45" s="44">
        <f t="shared" si="37"/>
        <v>0</v>
      </c>
      <c r="AF45" s="49">
        <v>35</v>
      </c>
      <c r="AG45" s="49"/>
      <c r="AI45" s="52">
        <v>35</v>
      </c>
      <c r="AJ45" s="52"/>
      <c r="AL45" s="70">
        <v>35</v>
      </c>
      <c r="AM45" s="70"/>
      <c r="AO45" s="58">
        <v>35</v>
      </c>
      <c r="AP45" s="58"/>
      <c r="AR45" s="61">
        <v>35</v>
      </c>
      <c r="AS45" s="61"/>
      <c r="AU45" s="64">
        <v>35</v>
      </c>
      <c r="AV45" s="64"/>
      <c r="AX45" s="71">
        <v>35</v>
      </c>
      <c r="AY45" s="71"/>
    </row>
    <row r="46" spans="1:51" x14ac:dyDescent="0.2">
      <c r="A46" s="43">
        <v>36</v>
      </c>
      <c r="B46" s="44">
        <f t="shared" si="39"/>
        <v>0</v>
      </c>
      <c r="C46" s="204"/>
      <c r="D46" s="46" t="s">
        <v>0</v>
      </c>
      <c r="E46" s="47" t="s">
        <v>0</v>
      </c>
      <c r="F46" s="47" t="s">
        <v>0</v>
      </c>
      <c r="G46" s="48"/>
      <c r="H46" s="49" t="str">
        <f t="shared" si="40"/>
        <v xml:space="preserve"> </v>
      </c>
      <c r="I46" s="50">
        <f t="shared" si="41"/>
        <v>0</v>
      </c>
      <c r="J46" s="51"/>
      <c r="K46" s="52" t="str">
        <f t="shared" si="42"/>
        <v xml:space="preserve"> </v>
      </c>
      <c r="L46" s="53">
        <f t="shared" si="43"/>
        <v>0</v>
      </c>
      <c r="M46" s="54"/>
      <c r="N46" s="55" t="str">
        <f t="shared" si="50"/>
        <v xml:space="preserve"> </v>
      </c>
      <c r="O46" s="56">
        <f t="shared" si="44"/>
        <v>0</v>
      </c>
      <c r="P46" s="57"/>
      <c r="Q46" s="58" t="str">
        <f t="shared" si="51"/>
        <v xml:space="preserve"> </v>
      </c>
      <c r="R46" s="59">
        <f t="shared" si="45"/>
        <v>0</v>
      </c>
      <c r="S46" s="60"/>
      <c r="T46" s="61" t="str">
        <f t="shared" si="52"/>
        <v xml:space="preserve"> </v>
      </c>
      <c r="U46" s="62">
        <f t="shared" si="46"/>
        <v>0</v>
      </c>
      <c r="V46" s="63"/>
      <c r="W46" s="64" t="str">
        <f t="shared" si="53"/>
        <v xml:space="preserve"> </v>
      </c>
      <c r="X46" s="65">
        <f t="shared" si="47"/>
        <v>0</v>
      </c>
      <c r="Y46" s="66"/>
      <c r="Z46" s="67" t="str">
        <f t="shared" si="54"/>
        <v xml:space="preserve"> </v>
      </c>
      <c r="AA46" s="68">
        <f t="shared" si="48"/>
        <v>0</v>
      </c>
      <c r="AB46" s="44">
        <f t="shared" si="49"/>
        <v>0</v>
      </c>
      <c r="AC46" s="69">
        <f t="shared" si="55"/>
        <v>36</v>
      </c>
      <c r="AD46" s="44">
        <f t="shared" si="37"/>
        <v>0</v>
      </c>
      <c r="AF46" s="49">
        <v>36</v>
      </c>
      <c r="AG46" s="49"/>
      <c r="AI46" s="52">
        <v>36</v>
      </c>
      <c r="AJ46" s="52"/>
      <c r="AL46" s="70">
        <v>36</v>
      </c>
      <c r="AM46" s="70"/>
      <c r="AO46" s="58">
        <v>36</v>
      </c>
      <c r="AP46" s="58"/>
      <c r="AR46" s="61">
        <v>36</v>
      </c>
      <c r="AS46" s="61"/>
      <c r="AU46" s="64">
        <v>36</v>
      </c>
      <c r="AV46" s="64"/>
      <c r="AX46" s="71">
        <v>36</v>
      </c>
      <c r="AY46" s="71"/>
    </row>
    <row r="47" spans="1:51" x14ac:dyDescent="0.2">
      <c r="A47" s="43">
        <v>37</v>
      </c>
      <c r="B47" s="44">
        <f t="shared" si="39"/>
        <v>0</v>
      </c>
      <c r="C47" s="204"/>
      <c r="D47" s="46" t="s">
        <v>0</v>
      </c>
      <c r="E47" s="47" t="s">
        <v>0</v>
      </c>
      <c r="F47" s="47" t="s">
        <v>0</v>
      </c>
      <c r="G47" s="48"/>
      <c r="H47" s="49" t="str">
        <f t="shared" si="40"/>
        <v xml:space="preserve"> </v>
      </c>
      <c r="I47" s="50">
        <f t="shared" si="41"/>
        <v>0</v>
      </c>
      <c r="J47" s="51"/>
      <c r="K47" s="52" t="str">
        <f t="shared" si="42"/>
        <v xml:space="preserve"> </v>
      </c>
      <c r="L47" s="53">
        <f t="shared" si="43"/>
        <v>0</v>
      </c>
      <c r="M47" s="54"/>
      <c r="N47" s="55" t="str">
        <f t="shared" si="50"/>
        <v xml:space="preserve"> </v>
      </c>
      <c r="O47" s="56">
        <f t="shared" si="44"/>
        <v>0</v>
      </c>
      <c r="P47" s="57"/>
      <c r="Q47" s="58" t="str">
        <f t="shared" si="51"/>
        <v xml:space="preserve"> </v>
      </c>
      <c r="R47" s="59">
        <f t="shared" si="45"/>
        <v>0</v>
      </c>
      <c r="S47" s="60"/>
      <c r="T47" s="61" t="str">
        <f t="shared" si="52"/>
        <v xml:space="preserve"> </v>
      </c>
      <c r="U47" s="62">
        <f t="shared" si="46"/>
        <v>0</v>
      </c>
      <c r="V47" s="63"/>
      <c r="W47" s="64" t="str">
        <f t="shared" si="53"/>
        <v xml:space="preserve"> </v>
      </c>
      <c r="X47" s="65">
        <f t="shared" si="47"/>
        <v>0</v>
      </c>
      <c r="Y47" s="66"/>
      <c r="Z47" s="67" t="str">
        <f t="shared" si="54"/>
        <v xml:space="preserve"> </v>
      </c>
      <c r="AA47" s="68">
        <f t="shared" si="48"/>
        <v>0</v>
      </c>
      <c r="AB47" s="44">
        <f t="shared" si="49"/>
        <v>0</v>
      </c>
      <c r="AC47" s="69">
        <f t="shared" si="55"/>
        <v>37</v>
      </c>
      <c r="AD47" s="44">
        <f t="shared" si="37"/>
        <v>0</v>
      </c>
      <c r="AF47" s="49">
        <v>37</v>
      </c>
      <c r="AG47" s="49"/>
      <c r="AI47" s="52">
        <v>37</v>
      </c>
      <c r="AJ47" s="52"/>
      <c r="AL47" s="70">
        <v>37</v>
      </c>
      <c r="AM47" s="70"/>
      <c r="AO47" s="58">
        <v>37</v>
      </c>
      <c r="AP47" s="58"/>
      <c r="AR47" s="61">
        <v>37</v>
      </c>
      <c r="AS47" s="61"/>
      <c r="AU47" s="64">
        <v>37</v>
      </c>
      <c r="AV47" s="64"/>
      <c r="AX47" s="71">
        <v>37</v>
      </c>
      <c r="AY47" s="71"/>
    </row>
    <row r="48" spans="1:51" x14ac:dyDescent="0.2">
      <c r="A48" s="43">
        <v>38</v>
      </c>
      <c r="B48" s="44">
        <f t="shared" si="39"/>
        <v>0</v>
      </c>
      <c r="C48" s="204"/>
      <c r="D48" s="46" t="s">
        <v>0</v>
      </c>
      <c r="E48" s="47" t="s">
        <v>0</v>
      </c>
      <c r="F48" s="47" t="s">
        <v>0</v>
      </c>
      <c r="G48" s="48"/>
      <c r="H48" s="49" t="str">
        <f t="shared" si="40"/>
        <v xml:space="preserve"> </v>
      </c>
      <c r="I48" s="50">
        <f t="shared" si="41"/>
        <v>0</v>
      </c>
      <c r="J48" s="51"/>
      <c r="K48" s="52" t="str">
        <f t="shared" si="42"/>
        <v xml:space="preserve"> </v>
      </c>
      <c r="L48" s="53">
        <f t="shared" si="43"/>
        <v>0</v>
      </c>
      <c r="M48" s="54"/>
      <c r="N48" s="55" t="str">
        <f t="shared" si="50"/>
        <v xml:space="preserve"> </v>
      </c>
      <c r="O48" s="56">
        <f t="shared" si="44"/>
        <v>0</v>
      </c>
      <c r="P48" s="57"/>
      <c r="Q48" s="58" t="str">
        <f t="shared" si="51"/>
        <v xml:space="preserve"> </v>
      </c>
      <c r="R48" s="59">
        <f t="shared" si="45"/>
        <v>0</v>
      </c>
      <c r="S48" s="60"/>
      <c r="T48" s="61" t="str">
        <f t="shared" si="52"/>
        <v xml:space="preserve"> </v>
      </c>
      <c r="U48" s="62">
        <f t="shared" si="46"/>
        <v>0</v>
      </c>
      <c r="V48" s="63"/>
      <c r="W48" s="64" t="str">
        <f t="shared" si="53"/>
        <v xml:space="preserve"> </v>
      </c>
      <c r="X48" s="65">
        <f t="shared" si="47"/>
        <v>0</v>
      </c>
      <c r="Y48" s="66"/>
      <c r="Z48" s="67" t="str">
        <f t="shared" si="54"/>
        <v xml:space="preserve"> </v>
      </c>
      <c r="AA48" s="68">
        <f t="shared" si="48"/>
        <v>0</v>
      </c>
      <c r="AB48" s="44">
        <f t="shared" si="49"/>
        <v>0</v>
      </c>
      <c r="AC48" s="69">
        <f t="shared" si="55"/>
        <v>38</v>
      </c>
      <c r="AD48" s="44">
        <f t="shared" si="37"/>
        <v>0</v>
      </c>
      <c r="AF48" s="49">
        <v>38</v>
      </c>
      <c r="AG48" s="49"/>
      <c r="AI48" s="52">
        <v>38</v>
      </c>
      <c r="AJ48" s="52"/>
      <c r="AL48" s="70">
        <v>38</v>
      </c>
      <c r="AM48" s="70"/>
      <c r="AO48" s="58">
        <v>38</v>
      </c>
      <c r="AP48" s="58"/>
      <c r="AR48" s="61">
        <v>38</v>
      </c>
      <c r="AS48" s="61"/>
      <c r="AU48" s="64">
        <v>38</v>
      </c>
      <c r="AV48" s="64"/>
      <c r="AX48" s="71">
        <v>38</v>
      </c>
      <c r="AY48" s="71"/>
    </row>
    <row r="49" spans="1:51" x14ac:dyDescent="0.2">
      <c r="A49" s="43">
        <v>39</v>
      </c>
      <c r="B49" s="44">
        <f t="shared" si="39"/>
        <v>0</v>
      </c>
      <c r="C49" s="204"/>
      <c r="D49" s="46" t="s">
        <v>0</v>
      </c>
      <c r="E49" s="47" t="s">
        <v>0</v>
      </c>
      <c r="F49" s="47" t="s">
        <v>0</v>
      </c>
      <c r="G49" s="48"/>
      <c r="H49" s="49" t="str">
        <f t="shared" si="40"/>
        <v xml:space="preserve"> </v>
      </c>
      <c r="I49" s="50">
        <f t="shared" si="41"/>
        <v>0</v>
      </c>
      <c r="J49" s="51"/>
      <c r="K49" s="52" t="str">
        <f t="shared" si="42"/>
        <v xml:space="preserve"> </v>
      </c>
      <c r="L49" s="53">
        <f t="shared" si="43"/>
        <v>0</v>
      </c>
      <c r="M49" s="54"/>
      <c r="N49" s="55" t="str">
        <f t="shared" si="50"/>
        <v xml:space="preserve"> </v>
      </c>
      <c r="O49" s="56">
        <f t="shared" si="44"/>
        <v>0</v>
      </c>
      <c r="P49" s="57"/>
      <c r="Q49" s="58" t="str">
        <f t="shared" si="51"/>
        <v xml:space="preserve"> </v>
      </c>
      <c r="R49" s="59">
        <f t="shared" si="45"/>
        <v>0</v>
      </c>
      <c r="S49" s="60"/>
      <c r="T49" s="61" t="str">
        <f t="shared" si="52"/>
        <v xml:space="preserve"> </v>
      </c>
      <c r="U49" s="62">
        <f t="shared" si="46"/>
        <v>0</v>
      </c>
      <c r="V49" s="63"/>
      <c r="W49" s="64" t="str">
        <f t="shared" si="53"/>
        <v xml:space="preserve"> </v>
      </c>
      <c r="X49" s="65">
        <f t="shared" si="47"/>
        <v>0</v>
      </c>
      <c r="Y49" s="66"/>
      <c r="Z49" s="67" t="str">
        <f t="shared" si="54"/>
        <v xml:space="preserve"> </v>
      </c>
      <c r="AA49" s="68">
        <f t="shared" si="48"/>
        <v>0</v>
      </c>
      <c r="AB49" s="44">
        <f t="shared" si="49"/>
        <v>0</v>
      </c>
      <c r="AC49" s="69">
        <f t="shared" si="55"/>
        <v>39</v>
      </c>
      <c r="AD49" s="44">
        <f t="shared" si="37"/>
        <v>0</v>
      </c>
      <c r="AF49" s="49">
        <v>39</v>
      </c>
      <c r="AG49" s="49"/>
      <c r="AI49" s="52">
        <v>39</v>
      </c>
      <c r="AJ49" s="52"/>
      <c r="AL49" s="70">
        <v>39</v>
      </c>
      <c r="AM49" s="70"/>
      <c r="AO49" s="58">
        <v>39</v>
      </c>
      <c r="AP49" s="58"/>
      <c r="AR49" s="61">
        <v>39</v>
      </c>
      <c r="AS49" s="61"/>
      <c r="AU49" s="64">
        <v>39</v>
      </c>
      <c r="AV49" s="64"/>
      <c r="AX49" s="71">
        <v>39</v>
      </c>
      <c r="AY49" s="71"/>
    </row>
    <row r="50" spans="1:51" x14ac:dyDescent="0.2">
      <c r="A50" s="43">
        <v>40</v>
      </c>
      <c r="B50" s="44">
        <f t="shared" si="39"/>
        <v>0</v>
      </c>
      <c r="C50" s="204"/>
      <c r="D50" s="46" t="s">
        <v>0</v>
      </c>
      <c r="E50" s="47" t="s">
        <v>0</v>
      </c>
      <c r="F50" s="47" t="s">
        <v>0</v>
      </c>
      <c r="G50" s="48"/>
      <c r="H50" s="49" t="str">
        <f t="shared" si="40"/>
        <v xml:space="preserve"> </v>
      </c>
      <c r="I50" s="50">
        <f t="shared" si="41"/>
        <v>0</v>
      </c>
      <c r="J50" s="51"/>
      <c r="K50" s="52" t="str">
        <f t="shared" si="42"/>
        <v xml:space="preserve"> </v>
      </c>
      <c r="L50" s="53">
        <f t="shared" si="43"/>
        <v>0</v>
      </c>
      <c r="M50" s="54"/>
      <c r="N50" s="55" t="str">
        <f t="shared" si="50"/>
        <v xml:space="preserve"> </v>
      </c>
      <c r="O50" s="56">
        <f t="shared" si="44"/>
        <v>0</v>
      </c>
      <c r="P50" s="57"/>
      <c r="Q50" s="58" t="str">
        <f t="shared" si="51"/>
        <v xml:space="preserve"> </v>
      </c>
      <c r="R50" s="59">
        <f t="shared" si="45"/>
        <v>0</v>
      </c>
      <c r="S50" s="60"/>
      <c r="T50" s="61" t="str">
        <f t="shared" si="52"/>
        <v xml:space="preserve"> </v>
      </c>
      <c r="U50" s="62">
        <f t="shared" si="46"/>
        <v>0</v>
      </c>
      <c r="V50" s="63"/>
      <c r="W50" s="64" t="str">
        <f t="shared" si="53"/>
        <v xml:space="preserve"> </v>
      </c>
      <c r="X50" s="65">
        <f t="shared" si="47"/>
        <v>0</v>
      </c>
      <c r="Y50" s="66"/>
      <c r="Z50" s="67" t="str">
        <f t="shared" si="54"/>
        <v xml:space="preserve"> </v>
      </c>
      <c r="AA50" s="68">
        <f t="shared" si="48"/>
        <v>0</v>
      </c>
      <c r="AB50" s="44">
        <f t="shared" si="49"/>
        <v>0</v>
      </c>
      <c r="AC50" s="69">
        <f t="shared" si="55"/>
        <v>40</v>
      </c>
      <c r="AD50" s="44">
        <f t="shared" si="37"/>
        <v>0</v>
      </c>
      <c r="AF50" s="49">
        <v>40</v>
      </c>
      <c r="AG50" s="49"/>
      <c r="AI50" s="52">
        <v>40</v>
      </c>
      <c r="AJ50" s="52"/>
      <c r="AL50" s="70">
        <v>40</v>
      </c>
      <c r="AM50" s="70"/>
      <c r="AO50" s="58">
        <v>40</v>
      </c>
      <c r="AP50" s="58"/>
      <c r="AR50" s="61">
        <v>40</v>
      </c>
      <c r="AS50" s="61"/>
      <c r="AU50" s="64">
        <v>40</v>
      </c>
      <c r="AV50" s="64"/>
      <c r="AX50" s="71">
        <v>40</v>
      </c>
      <c r="AY50" s="71"/>
    </row>
    <row r="51" spans="1:51" x14ac:dyDescent="0.2">
      <c r="A51" s="43">
        <v>41</v>
      </c>
      <c r="B51" s="44">
        <f t="shared" si="39"/>
        <v>0</v>
      </c>
      <c r="C51" s="204"/>
      <c r="D51" s="46" t="s">
        <v>0</v>
      </c>
      <c r="E51" s="47" t="s">
        <v>0</v>
      </c>
      <c r="F51" s="47" t="s">
        <v>0</v>
      </c>
      <c r="G51" s="48"/>
      <c r="H51" s="49" t="str">
        <f t="shared" si="40"/>
        <v xml:space="preserve"> </v>
      </c>
      <c r="I51" s="50">
        <f t="shared" si="41"/>
        <v>0</v>
      </c>
      <c r="J51" s="51"/>
      <c r="K51" s="52" t="str">
        <f t="shared" si="42"/>
        <v xml:space="preserve"> </v>
      </c>
      <c r="L51" s="53">
        <f t="shared" si="43"/>
        <v>0</v>
      </c>
      <c r="M51" s="54"/>
      <c r="N51" s="55" t="str">
        <f t="shared" si="50"/>
        <v xml:space="preserve"> </v>
      </c>
      <c r="O51" s="56">
        <f t="shared" si="44"/>
        <v>0</v>
      </c>
      <c r="P51" s="57"/>
      <c r="Q51" s="58" t="str">
        <f t="shared" si="51"/>
        <v xml:space="preserve"> </v>
      </c>
      <c r="R51" s="59">
        <f t="shared" si="45"/>
        <v>0</v>
      </c>
      <c r="S51" s="60"/>
      <c r="T51" s="61" t="str">
        <f t="shared" si="52"/>
        <v xml:space="preserve"> </v>
      </c>
      <c r="U51" s="62">
        <f t="shared" si="46"/>
        <v>0</v>
      </c>
      <c r="V51" s="63"/>
      <c r="W51" s="64" t="str">
        <f t="shared" si="53"/>
        <v xml:space="preserve"> </v>
      </c>
      <c r="X51" s="65">
        <f t="shared" si="47"/>
        <v>0</v>
      </c>
      <c r="Y51" s="66"/>
      <c r="Z51" s="67" t="str">
        <f t="shared" si="54"/>
        <v xml:space="preserve"> </v>
      </c>
      <c r="AA51" s="68">
        <f t="shared" si="48"/>
        <v>0</v>
      </c>
      <c r="AB51" s="44">
        <f t="shared" si="49"/>
        <v>0</v>
      </c>
      <c r="AC51" s="69">
        <f t="shared" si="55"/>
        <v>41</v>
      </c>
      <c r="AD51" s="44">
        <f t="shared" si="37"/>
        <v>0</v>
      </c>
      <c r="AF51" s="49">
        <v>41</v>
      </c>
      <c r="AG51" s="49"/>
      <c r="AI51" s="52">
        <v>41</v>
      </c>
      <c r="AJ51" s="52"/>
      <c r="AL51" s="70">
        <v>41</v>
      </c>
      <c r="AM51" s="70"/>
      <c r="AO51" s="58">
        <v>41</v>
      </c>
      <c r="AP51" s="58"/>
      <c r="AR51" s="61">
        <v>41</v>
      </c>
      <c r="AS51" s="61"/>
      <c r="AU51" s="64">
        <v>41</v>
      </c>
      <c r="AV51" s="64"/>
      <c r="AX51" s="71">
        <v>41</v>
      </c>
      <c r="AY51" s="71"/>
    </row>
    <row r="52" spans="1:51" x14ac:dyDescent="0.2">
      <c r="A52" s="43">
        <v>42</v>
      </c>
      <c r="B52" s="44">
        <f t="shared" si="39"/>
        <v>0</v>
      </c>
      <c r="C52" s="204"/>
      <c r="D52" s="46" t="s">
        <v>0</v>
      </c>
      <c r="E52" s="47" t="s">
        <v>0</v>
      </c>
      <c r="F52" s="47" t="s">
        <v>0</v>
      </c>
      <c r="G52" s="48"/>
      <c r="H52" s="49" t="str">
        <f t="shared" si="40"/>
        <v xml:space="preserve"> </v>
      </c>
      <c r="I52" s="50">
        <f t="shared" si="41"/>
        <v>0</v>
      </c>
      <c r="J52" s="51"/>
      <c r="K52" s="52" t="str">
        <f t="shared" si="42"/>
        <v xml:space="preserve"> </v>
      </c>
      <c r="L52" s="53">
        <f t="shared" si="43"/>
        <v>0</v>
      </c>
      <c r="M52" s="54"/>
      <c r="N52" s="55" t="str">
        <f t="shared" si="50"/>
        <v xml:space="preserve"> </v>
      </c>
      <c r="O52" s="56">
        <f t="shared" si="44"/>
        <v>0</v>
      </c>
      <c r="P52" s="57"/>
      <c r="Q52" s="58" t="str">
        <f t="shared" si="51"/>
        <v xml:space="preserve"> </v>
      </c>
      <c r="R52" s="59">
        <f t="shared" si="45"/>
        <v>0</v>
      </c>
      <c r="S52" s="60"/>
      <c r="T52" s="61" t="str">
        <f t="shared" si="52"/>
        <v xml:space="preserve"> </v>
      </c>
      <c r="U52" s="62">
        <f t="shared" si="46"/>
        <v>0</v>
      </c>
      <c r="V52" s="63"/>
      <c r="W52" s="64" t="str">
        <f t="shared" si="53"/>
        <v xml:space="preserve"> </v>
      </c>
      <c r="X52" s="65">
        <f t="shared" si="47"/>
        <v>0</v>
      </c>
      <c r="Y52" s="66"/>
      <c r="Z52" s="67" t="str">
        <f t="shared" si="54"/>
        <v xml:space="preserve"> </v>
      </c>
      <c r="AA52" s="68">
        <f t="shared" si="48"/>
        <v>0</v>
      </c>
      <c r="AB52" s="44">
        <f t="shared" si="49"/>
        <v>0</v>
      </c>
      <c r="AC52" s="69">
        <f t="shared" si="55"/>
        <v>42</v>
      </c>
      <c r="AD52" s="44">
        <f t="shared" si="37"/>
        <v>0</v>
      </c>
      <c r="AF52" s="49">
        <v>42</v>
      </c>
      <c r="AG52" s="49"/>
      <c r="AI52" s="52">
        <v>42</v>
      </c>
      <c r="AJ52" s="52"/>
      <c r="AL52" s="70">
        <v>42</v>
      </c>
      <c r="AM52" s="70"/>
      <c r="AO52" s="58">
        <v>42</v>
      </c>
      <c r="AP52" s="58"/>
      <c r="AR52" s="61">
        <v>42</v>
      </c>
      <c r="AS52" s="61"/>
      <c r="AU52" s="64">
        <v>42</v>
      </c>
      <c r="AV52" s="64"/>
      <c r="AX52" s="71">
        <v>42</v>
      </c>
      <c r="AY52" s="71"/>
    </row>
    <row r="53" spans="1:51" x14ac:dyDescent="0.2">
      <c r="A53" s="43">
        <v>43</v>
      </c>
      <c r="B53" s="44">
        <f t="shared" si="39"/>
        <v>0</v>
      </c>
      <c r="C53" s="204"/>
      <c r="D53" s="46" t="s">
        <v>0</v>
      </c>
      <c r="E53" s="47" t="s">
        <v>0</v>
      </c>
      <c r="F53" s="47" t="s">
        <v>0</v>
      </c>
      <c r="G53" s="48"/>
      <c r="H53" s="49" t="str">
        <f t="shared" si="40"/>
        <v xml:space="preserve"> </v>
      </c>
      <c r="I53" s="50">
        <f t="shared" si="41"/>
        <v>0</v>
      </c>
      <c r="J53" s="51"/>
      <c r="K53" s="52" t="str">
        <f t="shared" si="42"/>
        <v xml:space="preserve"> </v>
      </c>
      <c r="L53" s="53">
        <f t="shared" si="43"/>
        <v>0</v>
      </c>
      <c r="M53" s="54"/>
      <c r="N53" s="55" t="str">
        <f t="shared" si="50"/>
        <v xml:space="preserve"> </v>
      </c>
      <c r="O53" s="56">
        <f t="shared" si="44"/>
        <v>0</v>
      </c>
      <c r="P53" s="57"/>
      <c r="Q53" s="58" t="str">
        <f t="shared" si="51"/>
        <v xml:space="preserve"> </v>
      </c>
      <c r="R53" s="59">
        <f t="shared" si="45"/>
        <v>0</v>
      </c>
      <c r="S53" s="60"/>
      <c r="T53" s="61" t="str">
        <f t="shared" si="52"/>
        <v xml:space="preserve"> </v>
      </c>
      <c r="U53" s="62">
        <f t="shared" si="46"/>
        <v>0</v>
      </c>
      <c r="V53" s="63"/>
      <c r="W53" s="64" t="str">
        <f t="shared" si="53"/>
        <v xml:space="preserve"> </v>
      </c>
      <c r="X53" s="65">
        <f t="shared" si="47"/>
        <v>0</v>
      </c>
      <c r="Y53" s="66"/>
      <c r="Z53" s="67" t="str">
        <f t="shared" si="54"/>
        <v xml:space="preserve"> </v>
      </c>
      <c r="AA53" s="68">
        <f t="shared" si="48"/>
        <v>0</v>
      </c>
      <c r="AB53" s="44">
        <f t="shared" si="49"/>
        <v>0</v>
      </c>
      <c r="AC53" s="69">
        <f t="shared" si="55"/>
        <v>43</v>
      </c>
      <c r="AD53" s="44">
        <f t="shared" si="37"/>
        <v>0</v>
      </c>
      <c r="AF53" s="49">
        <v>43</v>
      </c>
      <c r="AG53" s="49"/>
      <c r="AI53" s="52">
        <v>43</v>
      </c>
      <c r="AJ53" s="52"/>
      <c r="AL53" s="70">
        <v>43</v>
      </c>
      <c r="AM53" s="70"/>
      <c r="AO53" s="58">
        <v>43</v>
      </c>
      <c r="AP53" s="58"/>
      <c r="AR53" s="61">
        <v>43</v>
      </c>
      <c r="AS53" s="61"/>
      <c r="AU53" s="64">
        <v>43</v>
      </c>
      <c r="AV53" s="64"/>
      <c r="AX53" s="71">
        <v>43</v>
      </c>
      <c r="AY53" s="71"/>
    </row>
    <row r="54" spans="1:51" x14ac:dyDescent="0.2">
      <c r="A54" s="43">
        <v>44</v>
      </c>
      <c r="B54" s="44">
        <f t="shared" si="39"/>
        <v>0</v>
      </c>
      <c r="C54" s="72"/>
      <c r="D54" s="46" t="s">
        <v>0</v>
      </c>
      <c r="E54" s="47" t="s">
        <v>0</v>
      </c>
      <c r="F54" s="47" t="s">
        <v>0</v>
      </c>
      <c r="G54" s="48"/>
      <c r="H54" s="49" t="str">
        <f t="shared" si="40"/>
        <v xml:space="preserve"> </v>
      </c>
      <c r="I54" s="50">
        <f t="shared" si="41"/>
        <v>0</v>
      </c>
      <c r="J54" s="51"/>
      <c r="K54" s="52" t="str">
        <f t="shared" si="42"/>
        <v xml:space="preserve"> </v>
      </c>
      <c r="L54" s="53">
        <f t="shared" si="43"/>
        <v>0</v>
      </c>
      <c r="M54" s="54"/>
      <c r="N54" s="55" t="str">
        <f t="shared" si="50"/>
        <v xml:space="preserve"> </v>
      </c>
      <c r="O54" s="56">
        <f t="shared" si="44"/>
        <v>0</v>
      </c>
      <c r="P54" s="57"/>
      <c r="Q54" s="58" t="str">
        <f t="shared" si="51"/>
        <v xml:space="preserve"> </v>
      </c>
      <c r="R54" s="59">
        <f t="shared" si="45"/>
        <v>0</v>
      </c>
      <c r="S54" s="60"/>
      <c r="T54" s="61" t="str">
        <f t="shared" si="52"/>
        <v xml:space="preserve"> </v>
      </c>
      <c r="U54" s="62">
        <f t="shared" si="46"/>
        <v>0</v>
      </c>
      <c r="V54" s="63"/>
      <c r="W54" s="64" t="str">
        <f t="shared" si="53"/>
        <v xml:space="preserve"> </v>
      </c>
      <c r="X54" s="65">
        <f t="shared" si="47"/>
        <v>0</v>
      </c>
      <c r="Y54" s="66"/>
      <c r="Z54" s="67" t="str">
        <f t="shared" si="54"/>
        <v xml:space="preserve"> </v>
      </c>
      <c r="AA54" s="68">
        <f t="shared" si="48"/>
        <v>0</v>
      </c>
      <c r="AB54" s="44">
        <f t="shared" si="49"/>
        <v>0</v>
      </c>
      <c r="AC54" s="69">
        <f t="shared" si="55"/>
        <v>44</v>
      </c>
      <c r="AD54" s="44">
        <f t="shared" si="37"/>
        <v>0</v>
      </c>
      <c r="AF54" s="49">
        <v>44</v>
      </c>
      <c r="AG54" s="49"/>
      <c r="AI54" s="52">
        <v>44</v>
      </c>
      <c r="AJ54" s="52"/>
      <c r="AL54" s="70">
        <v>44</v>
      </c>
      <c r="AM54" s="70"/>
      <c r="AO54" s="58">
        <v>44</v>
      </c>
      <c r="AP54" s="58"/>
      <c r="AR54" s="61">
        <v>44</v>
      </c>
      <c r="AS54" s="61"/>
      <c r="AU54" s="64">
        <v>44</v>
      </c>
      <c r="AV54" s="64"/>
      <c r="AX54" s="71">
        <v>44</v>
      </c>
      <c r="AY54" s="71"/>
    </row>
    <row r="55" spans="1:51" x14ac:dyDescent="0.2">
      <c r="A55" s="43">
        <v>45</v>
      </c>
      <c r="B55" s="44">
        <f t="shared" si="39"/>
        <v>0</v>
      </c>
      <c r="C55" s="72"/>
      <c r="D55" s="46" t="s">
        <v>0</v>
      </c>
      <c r="E55" s="47" t="s">
        <v>0</v>
      </c>
      <c r="F55" s="47" t="s">
        <v>0</v>
      </c>
      <c r="G55" s="48"/>
      <c r="H55" s="49" t="str">
        <f t="shared" si="40"/>
        <v xml:space="preserve"> </v>
      </c>
      <c r="I55" s="50">
        <f t="shared" si="41"/>
        <v>0</v>
      </c>
      <c r="J55" s="51"/>
      <c r="K55" s="52" t="str">
        <f t="shared" si="42"/>
        <v xml:space="preserve"> </v>
      </c>
      <c r="L55" s="53">
        <f t="shared" si="43"/>
        <v>0</v>
      </c>
      <c r="M55" s="54"/>
      <c r="N55" s="55" t="str">
        <f t="shared" si="50"/>
        <v xml:space="preserve"> </v>
      </c>
      <c r="O55" s="56">
        <f t="shared" si="44"/>
        <v>0</v>
      </c>
      <c r="P55" s="57"/>
      <c r="Q55" s="58" t="str">
        <f t="shared" si="51"/>
        <v xml:space="preserve"> </v>
      </c>
      <c r="R55" s="59">
        <f t="shared" si="45"/>
        <v>0</v>
      </c>
      <c r="S55" s="60"/>
      <c r="T55" s="61" t="str">
        <f t="shared" si="52"/>
        <v xml:space="preserve"> </v>
      </c>
      <c r="U55" s="62">
        <f t="shared" si="46"/>
        <v>0</v>
      </c>
      <c r="V55" s="63"/>
      <c r="W55" s="64" t="str">
        <f t="shared" si="53"/>
        <v xml:space="preserve"> </v>
      </c>
      <c r="X55" s="65">
        <f t="shared" si="47"/>
        <v>0</v>
      </c>
      <c r="Y55" s="66"/>
      <c r="Z55" s="67" t="str">
        <f t="shared" si="54"/>
        <v xml:space="preserve"> </v>
      </c>
      <c r="AA55" s="68">
        <f t="shared" si="48"/>
        <v>0</v>
      </c>
      <c r="AB55" s="44">
        <f t="shared" si="49"/>
        <v>0</v>
      </c>
      <c r="AC55" s="69">
        <f t="shared" si="55"/>
        <v>45</v>
      </c>
      <c r="AD55" s="44">
        <f t="shared" si="37"/>
        <v>0</v>
      </c>
      <c r="AF55" s="49">
        <v>45</v>
      </c>
      <c r="AG55" s="49"/>
      <c r="AI55" s="52">
        <v>45</v>
      </c>
      <c r="AJ55" s="52"/>
      <c r="AL55" s="70">
        <v>45</v>
      </c>
      <c r="AM55" s="70"/>
      <c r="AO55" s="58">
        <v>45</v>
      </c>
      <c r="AP55" s="58"/>
      <c r="AR55" s="61">
        <v>45</v>
      </c>
      <c r="AS55" s="61"/>
      <c r="AU55" s="64">
        <v>45</v>
      </c>
      <c r="AV55" s="64"/>
      <c r="AX55" s="71">
        <v>45</v>
      </c>
      <c r="AY55" s="71"/>
    </row>
    <row r="56" spans="1:51" x14ac:dyDescent="0.2">
      <c r="A56" s="43">
        <v>46</v>
      </c>
      <c r="B56" s="44">
        <f t="shared" si="39"/>
        <v>0</v>
      </c>
      <c r="C56" s="72"/>
      <c r="D56" s="46" t="s">
        <v>0</v>
      </c>
      <c r="E56" s="47" t="s">
        <v>0</v>
      </c>
      <c r="F56" s="47" t="s">
        <v>0</v>
      </c>
      <c r="G56" s="48"/>
      <c r="H56" s="49" t="str">
        <f t="shared" si="40"/>
        <v xml:space="preserve"> </v>
      </c>
      <c r="I56" s="50">
        <f t="shared" si="41"/>
        <v>0</v>
      </c>
      <c r="J56" s="51"/>
      <c r="K56" s="52" t="str">
        <f t="shared" si="42"/>
        <v xml:space="preserve"> </v>
      </c>
      <c r="L56" s="53">
        <f t="shared" si="43"/>
        <v>0</v>
      </c>
      <c r="M56" s="54"/>
      <c r="N56" s="55" t="str">
        <f t="shared" si="50"/>
        <v xml:space="preserve"> </v>
      </c>
      <c r="O56" s="56">
        <f t="shared" si="44"/>
        <v>0</v>
      </c>
      <c r="P56" s="57"/>
      <c r="Q56" s="58" t="str">
        <f t="shared" si="51"/>
        <v xml:space="preserve"> </v>
      </c>
      <c r="R56" s="59">
        <f t="shared" si="45"/>
        <v>0</v>
      </c>
      <c r="S56" s="60"/>
      <c r="T56" s="61" t="str">
        <f t="shared" si="52"/>
        <v xml:space="preserve"> </v>
      </c>
      <c r="U56" s="62">
        <f t="shared" si="46"/>
        <v>0</v>
      </c>
      <c r="V56" s="63"/>
      <c r="W56" s="64" t="str">
        <f t="shared" si="53"/>
        <v xml:space="preserve"> </v>
      </c>
      <c r="X56" s="65">
        <f t="shared" si="47"/>
        <v>0</v>
      </c>
      <c r="Y56" s="66"/>
      <c r="Z56" s="67" t="str">
        <f t="shared" si="54"/>
        <v xml:space="preserve"> </v>
      </c>
      <c r="AA56" s="68">
        <f t="shared" si="48"/>
        <v>0</v>
      </c>
      <c r="AB56" s="44">
        <f t="shared" si="49"/>
        <v>0</v>
      </c>
      <c r="AC56" s="69">
        <f t="shared" si="55"/>
        <v>46</v>
      </c>
      <c r="AD56" s="44">
        <f t="shared" si="37"/>
        <v>0</v>
      </c>
      <c r="AF56" s="49">
        <v>46</v>
      </c>
      <c r="AG56" s="49"/>
      <c r="AI56" s="52">
        <v>46</v>
      </c>
      <c r="AJ56" s="52"/>
      <c r="AL56" s="70">
        <v>46</v>
      </c>
      <c r="AM56" s="70"/>
      <c r="AO56" s="58">
        <v>46</v>
      </c>
      <c r="AP56" s="58"/>
      <c r="AR56" s="61">
        <v>46</v>
      </c>
      <c r="AS56" s="61"/>
      <c r="AU56" s="64">
        <v>46</v>
      </c>
      <c r="AV56" s="64"/>
      <c r="AX56" s="71">
        <v>46</v>
      </c>
      <c r="AY56" s="71"/>
    </row>
    <row r="57" spans="1:51" x14ac:dyDescent="0.2">
      <c r="A57" s="43">
        <v>47</v>
      </c>
      <c r="B57" s="44">
        <f t="shared" si="39"/>
        <v>0</v>
      </c>
      <c r="C57" s="72"/>
      <c r="D57" s="46" t="s">
        <v>0</v>
      </c>
      <c r="E57" s="47" t="s">
        <v>0</v>
      </c>
      <c r="F57" s="47" t="s">
        <v>0</v>
      </c>
      <c r="G57" s="48"/>
      <c r="H57" s="49" t="str">
        <f t="shared" si="40"/>
        <v xml:space="preserve"> </v>
      </c>
      <c r="I57" s="50">
        <f t="shared" si="41"/>
        <v>0</v>
      </c>
      <c r="J57" s="51"/>
      <c r="K57" s="52" t="str">
        <f t="shared" si="42"/>
        <v xml:space="preserve"> </v>
      </c>
      <c r="L57" s="53">
        <f t="shared" si="43"/>
        <v>0</v>
      </c>
      <c r="M57" s="54"/>
      <c r="N57" s="55" t="str">
        <f t="shared" si="50"/>
        <v xml:space="preserve"> </v>
      </c>
      <c r="O57" s="56">
        <f t="shared" si="44"/>
        <v>0</v>
      </c>
      <c r="P57" s="57"/>
      <c r="Q57" s="58" t="str">
        <f t="shared" si="51"/>
        <v xml:space="preserve"> </v>
      </c>
      <c r="R57" s="59">
        <f t="shared" si="45"/>
        <v>0</v>
      </c>
      <c r="S57" s="60"/>
      <c r="T57" s="61" t="str">
        <f t="shared" si="52"/>
        <v xml:space="preserve"> </v>
      </c>
      <c r="U57" s="62">
        <f t="shared" si="46"/>
        <v>0</v>
      </c>
      <c r="V57" s="63"/>
      <c r="W57" s="64" t="str">
        <f t="shared" si="53"/>
        <v xml:space="preserve"> </v>
      </c>
      <c r="X57" s="65">
        <f t="shared" si="47"/>
        <v>0</v>
      </c>
      <c r="Y57" s="66"/>
      <c r="Z57" s="67" t="str">
        <f t="shared" si="54"/>
        <v xml:space="preserve"> </v>
      </c>
      <c r="AA57" s="68">
        <f t="shared" si="48"/>
        <v>0</v>
      </c>
      <c r="AB57" s="44">
        <f t="shared" si="49"/>
        <v>0</v>
      </c>
      <c r="AC57" s="69">
        <f t="shared" si="55"/>
        <v>47</v>
      </c>
      <c r="AD57" s="44">
        <f t="shared" si="37"/>
        <v>0</v>
      </c>
      <c r="AF57" s="49">
        <v>47</v>
      </c>
      <c r="AG57" s="49"/>
      <c r="AI57" s="52">
        <v>47</v>
      </c>
      <c r="AJ57" s="52"/>
      <c r="AL57" s="70">
        <v>47</v>
      </c>
      <c r="AM57" s="70"/>
      <c r="AO57" s="58">
        <v>47</v>
      </c>
      <c r="AP57" s="58"/>
      <c r="AR57" s="61">
        <v>47</v>
      </c>
      <c r="AS57" s="61"/>
      <c r="AU57" s="64">
        <v>47</v>
      </c>
      <c r="AV57" s="64"/>
      <c r="AX57" s="71">
        <v>47</v>
      </c>
      <c r="AY57" s="71"/>
    </row>
    <row r="58" spans="1:51" x14ac:dyDescent="0.2">
      <c r="A58" s="43">
        <v>48</v>
      </c>
      <c r="B58" s="44">
        <f t="shared" si="39"/>
        <v>0</v>
      </c>
      <c r="C58" s="72"/>
      <c r="D58" s="46" t="s">
        <v>0</v>
      </c>
      <c r="E58" s="47" t="s">
        <v>0</v>
      </c>
      <c r="F58" s="47" t="s">
        <v>0</v>
      </c>
      <c r="G58" s="48"/>
      <c r="H58" s="49" t="str">
        <f t="shared" si="40"/>
        <v xml:space="preserve"> </v>
      </c>
      <c r="I58" s="50">
        <f t="shared" si="41"/>
        <v>0</v>
      </c>
      <c r="J58" s="51"/>
      <c r="K58" s="52" t="str">
        <f t="shared" si="42"/>
        <v xml:space="preserve"> </v>
      </c>
      <c r="L58" s="53">
        <f t="shared" si="43"/>
        <v>0</v>
      </c>
      <c r="M58" s="54"/>
      <c r="N58" s="55" t="str">
        <f t="shared" si="50"/>
        <v xml:space="preserve"> </v>
      </c>
      <c r="O58" s="56">
        <f t="shared" si="44"/>
        <v>0</v>
      </c>
      <c r="P58" s="57"/>
      <c r="Q58" s="58" t="str">
        <f t="shared" si="51"/>
        <v xml:space="preserve"> </v>
      </c>
      <c r="R58" s="59">
        <f t="shared" si="45"/>
        <v>0</v>
      </c>
      <c r="S58" s="60"/>
      <c r="T58" s="61" t="str">
        <f t="shared" si="52"/>
        <v xml:space="preserve"> </v>
      </c>
      <c r="U58" s="62">
        <f t="shared" si="46"/>
        <v>0</v>
      </c>
      <c r="V58" s="63"/>
      <c r="W58" s="64" t="str">
        <f t="shared" si="53"/>
        <v xml:space="preserve"> </v>
      </c>
      <c r="X58" s="65">
        <f t="shared" si="47"/>
        <v>0</v>
      </c>
      <c r="Y58" s="66"/>
      <c r="Z58" s="67" t="str">
        <f t="shared" si="54"/>
        <v xml:space="preserve"> </v>
      </c>
      <c r="AA58" s="68">
        <f t="shared" si="48"/>
        <v>0</v>
      </c>
      <c r="AB58" s="44">
        <f t="shared" si="49"/>
        <v>0</v>
      </c>
      <c r="AC58" s="69">
        <f t="shared" si="55"/>
        <v>48</v>
      </c>
      <c r="AD58" s="44">
        <f t="shared" si="37"/>
        <v>0</v>
      </c>
      <c r="AF58" s="49">
        <v>48</v>
      </c>
      <c r="AG58" s="49"/>
      <c r="AI58" s="52">
        <v>48</v>
      </c>
      <c r="AJ58" s="52"/>
      <c r="AL58" s="70">
        <v>48</v>
      </c>
      <c r="AM58" s="70"/>
      <c r="AO58" s="58">
        <v>48</v>
      </c>
      <c r="AP58" s="58"/>
      <c r="AR58" s="61">
        <v>48</v>
      </c>
      <c r="AS58" s="61"/>
      <c r="AU58" s="64">
        <v>48</v>
      </c>
      <c r="AV58" s="64"/>
      <c r="AX58" s="71">
        <v>48</v>
      </c>
      <c r="AY58" s="71"/>
    </row>
    <row r="59" spans="1:51" x14ac:dyDescent="0.2">
      <c r="A59" s="43">
        <v>49</v>
      </c>
      <c r="B59" s="44">
        <f t="shared" si="39"/>
        <v>0</v>
      </c>
      <c r="C59" s="72"/>
      <c r="D59" s="46" t="s">
        <v>0</v>
      </c>
      <c r="E59" s="47" t="s">
        <v>0</v>
      </c>
      <c r="F59" s="47" t="s">
        <v>0</v>
      </c>
      <c r="G59" s="48"/>
      <c r="H59" s="49" t="str">
        <f t="shared" si="40"/>
        <v xml:space="preserve"> </v>
      </c>
      <c r="I59" s="50">
        <f t="shared" si="41"/>
        <v>0</v>
      </c>
      <c r="J59" s="51"/>
      <c r="K59" s="52" t="str">
        <f t="shared" si="42"/>
        <v xml:space="preserve"> </v>
      </c>
      <c r="L59" s="53">
        <f t="shared" si="43"/>
        <v>0</v>
      </c>
      <c r="M59" s="54"/>
      <c r="N59" s="55" t="str">
        <f t="shared" si="50"/>
        <v xml:space="preserve"> </v>
      </c>
      <c r="O59" s="56">
        <f t="shared" si="44"/>
        <v>0</v>
      </c>
      <c r="P59" s="57"/>
      <c r="Q59" s="58" t="str">
        <f t="shared" si="51"/>
        <v xml:space="preserve"> </v>
      </c>
      <c r="R59" s="59">
        <f t="shared" si="45"/>
        <v>0</v>
      </c>
      <c r="S59" s="60"/>
      <c r="T59" s="61" t="str">
        <f t="shared" si="52"/>
        <v xml:space="preserve"> </v>
      </c>
      <c r="U59" s="62">
        <f t="shared" si="46"/>
        <v>0</v>
      </c>
      <c r="V59" s="63"/>
      <c r="W59" s="64" t="str">
        <f t="shared" si="53"/>
        <v xml:space="preserve"> </v>
      </c>
      <c r="X59" s="65">
        <f t="shared" si="47"/>
        <v>0</v>
      </c>
      <c r="Y59" s="66"/>
      <c r="Z59" s="67" t="str">
        <f t="shared" si="54"/>
        <v xml:space="preserve"> </v>
      </c>
      <c r="AA59" s="68">
        <f t="shared" si="48"/>
        <v>0</v>
      </c>
      <c r="AB59" s="44">
        <f t="shared" si="49"/>
        <v>0</v>
      </c>
      <c r="AC59" s="69">
        <f t="shared" si="55"/>
        <v>49</v>
      </c>
      <c r="AD59" s="44">
        <f t="shared" si="37"/>
        <v>0</v>
      </c>
      <c r="AF59" s="49">
        <v>49</v>
      </c>
      <c r="AG59" s="49"/>
      <c r="AI59" s="52">
        <v>49</v>
      </c>
      <c r="AJ59" s="52"/>
      <c r="AL59" s="70">
        <v>49</v>
      </c>
      <c r="AM59" s="70"/>
      <c r="AO59" s="58">
        <v>49</v>
      </c>
      <c r="AP59" s="58"/>
      <c r="AR59" s="61">
        <v>49</v>
      </c>
      <c r="AS59" s="61"/>
      <c r="AU59" s="64">
        <v>49</v>
      </c>
      <c r="AV59" s="64"/>
      <c r="AX59" s="71">
        <v>49</v>
      </c>
      <c r="AY59" s="71"/>
    </row>
    <row r="60" spans="1:51" x14ac:dyDescent="0.2">
      <c r="A60" s="43">
        <v>50</v>
      </c>
      <c r="B60" s="44">
        <f t="shared" si="39"/>
        <v>0</v>
      </c>
      <c r="C60" s="72"/>
      <c r="D60" s="46" t="s">
        <v>0</v>
      </c>
      <c r="E60" s="47" t="s">
        <v>0</v>
      </c>
      <c r="F60" s="47" t="s">
        <v>0</v>
      </c>
      <c r="G60" s="48"/>
      <c r="H60" s="49" t="str">
        <f t="shared" si="40"/>
        <v xml:space="preserve"> </v>
      </c>
      <c r="I60" s="50">
        <f t="shared" si="41"/>
        <v>0</v>
      </c>
      <c r="J60" s="51"/>
      <c r="K60" s="52" t="str">
        <f t="shared" si="42"/>
        <v xml:space="preserve"> </v>
      </c>
      <c r="L60" s="53">
        <f t="shared" si="43"/>
        <v>0</v>
      </c>
      <c r="M60" s="54"/>
      <c r="N60" s="55" t="str">
        <f t="shared" si="50"/>
        <v xml:space="preserve"> </v>
      </c>
      <c r="O60" s="56">
        <f t="shared" si="44"/>
        <v>0</v>
      </c>
      <c r="P60" s="57"/>
      <c r="Q60" s="58" t="str">
        <f t="shared" si="51"/>
        <v xml:space="preserve"> </v>
      </c>
      <c r="R60" s="59">
        <f t="shared" si="45"/>
        <v>0</v>
      </c>
      <c r="S60" s="60"/>
      <c r="T60" s="61" t="str">
        <f t="shared" si="52"/>
        <v xml:space="preserve"> </v>
      </c>
      <c r="U60" s="62">
        <f t="shared" si="46"/>
        <v>0</v>
      </c>
      <c r="V60" s="63"/>
      <c r="W60" s="64" t="str">
        <f t="shared" si="53"/>
        <v xml:space="preserve"> </v>
      </c>
      <c r="X60" s="65">
        <f t="shared" si="47"/>
        <v>0</v>
      </c>
      <c r="Y60" s="66"/>
      <c r="Z60" s="67" t="str">
        <f t="shared" si="54"/>
        <v xml:space="preserve"> </v>
      </c>
      <c r="AA60" s="68">
        <f t="shared" si="48"/>
        <v>0</v>
      </c>
      <c r="AB60" s="44">
        <f t="shared" si="49"/>
        <v>0</v>
      </c>
      <c r="AC60" s="69">
        <f t="shared" si="55"/>
        <v>50</v>
      </c>
      <c r="AD60" s="44">
        <f t="shared" si="37"/>
        <v>0</v>
      </c>
      <c r="AF60" s="49">
        <v>50</v>
      </c>
      <c r="AG60" s="49"/>
      <c r="AI60" s="52">
        <v>50</v>
      </c>
      <c r="AJ60" s="52"/>
      <c r="AL60" s="70">
        <v>50</v>
      </c>
      <c r="AM60" s="70"/>
      <c r="AO60" s="58">
        <v>50</v>
      </c>
      <c r="AP60" s="58"/>
      <c r="AR60" s="61">
        <v>50</v>
      </c>
      <c r="AS60" s="61"/>
      <c r="AU60" s="64">
        <v>50</v>
      </c>
      <c r="AV60" s="64"/>
      <c r="AX60" s="71">
        <v>50</v>
      </c>
      <c r="AY60" s="71"/>
    </row>
    <row r="61" spans="1:51" x14ac:dyDescent="0.2">
      <c r="A61" s="43">
        <v>51</v>
      </c>
      <c r="B61" s="44">
        <f t="shared" si="39"/>
        <v>0</v>
      </c>
      <c r="C61" s="72"/>
      <c r="D61" s="46" t="s">
        <v>0</v>
      </c>
      <c r="E61" s="47" t="s">
        <v>0</v>
      </c>
      <c r="F61" s="47" t="s">
        <v>0</v>
      </c>
      <c r="G61" s="48"/>
      <c r="H61" s="49" t="str">
        <f t="shared" si="40"/>
        <v xml:space="preserve"> </v>
      </c>
      <c r="I61" s="50">
        <f t="shared" si="41"/>
        <v>0</v>
      </c>
      <c r="J61" s="51"/>
      <c r="K61" s="52" t="str">
        <f t="shared" ref="K61:K74" si="56">IF(SUMIF(AJ$11:AJ$100,$C61,AI$11:AI$100)=0," ",SUMIF(AJ$11:AJ$100,$C61,AI$11:AI$100))</f>
        <v xml:space="preserve"> </v>
      </c>
      <c r="L61" s="53">
        <f t="shared" si="43"/>
        <v>0</v>
      </c>
      <c r="M61" s="54"/>
      <c r="N61" s="55" t="str">
        <f t="shared" si="50"/>
        <v xml:space="preserve"> </v>
      </c>
      <c r="O61" s="56">
        <f t="shared" si="44"/>
        <v>0</v>
      </c>
      <c r="P61" s="57"/>
      <c r="Q61" s="58" t="str">
        <f t="shared" si="51"/>
        <v xml:space="preserve"> </v>
      </c>
      <c r="R61" s="59">
        <f t="shared" si="45"/>
        <v>0</v>
      </c>
      <c r="S61" s="60"/>
      <c r="T61" s="61" t="str">
        <f t="shared" si="52"/>
        <v xml:space="preserve"> </v>
      </c>
      <c r="U61" s="62">
        <f t="shared" si="46"/>
        <v>0</v>
      </c>
      <c r="V61" s="63"/>
      <c r="W61" s="64" t="str">
        <f t="shared" si="53"/>
        <v xml:space="preserve"> </v>
      </c>
      <c r="X61" s="65">
        <f t="shared" si="47"/>
        <v>0</v>
      </c>
      <c r="Y61" s="66"/>
      <c r="Z61" s="67" t="str">
        <f t="shared" si="54"/>
        <v xml:space="preserve"> </v>
      </c>
      <c r="AA61" s="68">
        <f t="shared" si="48"/>
        <v>0</v>
      </c>
      <c r="AB61" s="44">
        <f t="shared" si="49"/>
        <v>0</v>
      </c>
      <c r="AC61" s="69">
        <f t="shared" si="55"/>
        <v>51</v>
      </c>
      <c r="AD61" s="44">
        <f t="shared" si="37"/>
        <v>0</v>
      </c>
      <c r="AF61" s="49">
        <v>51</v>
      </c>
      <c r="AG61" s="49"/>
      <c r="AI61" s="52">
        <v>51</v>
      </c>
      <c r="AJ61" s="52"/>
      <c r="AL61" s="70">
        <v>51</v>
      </c>
      <c r="AM61" s="70"/>
      <c r="AO61" s="58">
        <v>51</v>
      </c>
      <c r="AP61" s="58"/>
      <c r="AR61" s="61">
        <v>51</v>
      </c>
      <c r="AS61" s="61"/>
      <c r="AU61" s="64">
        <v>51</v>
      </c>
      <c r="AV61" s="64"/>
      <c r="AX61" s="71">
        <v>51</v>
      </c>
      <c r="AY61" s="71"/>
    </row>
    <row r="62" spans="1:51" x14ac:dyDescent="0.2">
      <c r="A62" s="43">
        <v>52</v>
      </c>
      <c r="B62" s="44">
        <f t="shared" si="39"/>
        <v>0</v>
      </c>
      <c r="C62" s="72"/>
      <c r="D62" s="46" t="s">
        <v>0</v>
      </c>
      <c r="E62" s="47" t="s">
        <v>0</v>
      </c>
      <c r="F62" s="47" t="s">
        <v>0</v>
      </c>
      <c r="G62" s="48"/>
      <c r="H62" s="49" t="str">
        <f t="shared" si="40"/>
        <v xml:space="preserve"> </v>
      </c>
      <c r="I62" s="50">
        <f t="shared" si="41"/>
        <v>0</v>
      </c>
      <c r="J62" s="51"/>
      <c r="K62" s="52" t="str">
        <f t="shared" si="56"/>
        <v xml:space="preserve"> </v>
      </c>
      <c r="L62" s="53">
        <f t="shared" si="43"/>
        <v>0</v>
      </c>
      <c r="M62" s="54"/>
      <c r="N62" s="55" t="str">
        <f t="shared" si="50"/>
        <v xml:space="preserve"> </v>
      </c>
      <c r="O62" s="56">
        <f t="shared" si="44"/>
        <v>0</v>
      </c>
      <c r="P62" s="57"/>
      <c r="Q62" s="58" t="str">
        <f t="shared" si="51"/>
        <v xml:space="preserve"> </v>
      </c>
      <c r="R62" s="59">
        <f t="shared" si="45"/>
        <v>0</v>
      </c>
      <c r="S62" s="60"/>
      <c r="T62" s="61" t="str">
        <f t="shared" si="52"/>
        <v xml:space="preserve"> </v>
      </c>
      <c r="U62" s="62">
        <f t="shared" si="46"/>
        <v>0</v>
      </c>
      <c r="V62" s="63"/>
      <c r="W62" s="64" t="str">
        <f t="shared" si="53"/>
        <v xml:space="preserve"> </v>
      </c>
      <c r="X62" s="65">
        <f t="shared" si="47"/>
        <v>0</v>
      </c>
      <c r="Y62" s="66"/>
      <c r="Z62" s="67" t="str">
        <f t="shared" si="54"/>
        <v xml:space="preserve"> </v>
      </c>
      <c r="AA62" s="68">
        <f t="shared" si="48"/>
        <v>0</v>
      </c>
      <c r="AB62" s="44">
        <f t="shared" si="49"/>
        <v>0</v>
      </c>
      <c r="AC62" s="69">
        <f t="shared" si="55"/>
        <v>52</v>
      </c>
      <c r="AD62" s="44">
        <f t="shared" si="37"/>
        <v>0</v>
      </c>
      <c r="AF62" s="49">
        <v>52</v>
      </c>
      <c r="AG62" s="49"/>
      <c r="AI62" s="52">
        <v>52</v>
      </c>
      <c r="AJ62" s="52"/>
      <c r="AL62" s="70">
        <v>52</v>
      </c>
      <c r="AM62" s="70"/>
      <c r="AO62" s="58">
        <v>52</v>
      </c>
      <c r="AP62" s="58"/>
      <c r="AR62" s="61">
        <v>52</v>
      </c>
      <c r="AS62" s="61"/>
      <c r="AU62" s="64">
        <v>52</v>
      </c>
      <c r="AV62" s="64"/>
      <c r="AX62" s="71">
        <v>52</v>
      </c>
      <c r="AY62" s="71"/>
    </row>
    <row r="63" spans="1:51" x14ac:dyDescent="0.2">
      <c r="A63" s="43">
        <v>53</v>
      </c>
      <c r="B63" s="44">
        <f t="shared" si="39"/>
        <v>0</v>
      </c>
      <c r="C63" s="72"/>
      <c r="D63" s="46" t="s">
        <v>0</v>
      </c>
      <c r="E63" s="47" t="s">
        <v>0</v>
      </c>
      <c r="F63" s="47" t="s">
        <v>0</v>
      </c>
      <c r="G63" s="48"/>
      <c r="H63" s="49" t="str">
        <f t="shared" si="40"/>
        <v xml:space="preserve"> </v>
      </c>
      <c r="I63" s="50">
        <f t="shared" si="41"/>
        <v>0</v>
      </c>
      <c r="J63" s="51"/>
      <c r="K63" s="52" t="str">
        <f t="shared" si="56"/>
        <v xml:space="preserve"> </v>
      </c>
      <c r="L63" s="53">
        <f t="shared" si="43"/>
        <v>0</v>
      </c>
      <c r="M63" s="54"/>
      <c r="N63" s="55" t="str">
        <f t="shared" si="50"/>
        <v xml:space="preserve"> </v>
      </c>
      <c r="O63" s="56">
        <f t="shared" si="44"/>
        <v>0</v>
      </c>
      <c r="P63" s="57"/>
      <c r="Q63" s="58" t="str">
        <f t="shared" si="51"/>
        <v xml:space="preserve"> </v>
      </c>
      <c r="R63" s="59">
        <f t="shared" si="45"/>
        <v>0</v>
      </c>
      <c r="S63" s="60"/>
      <c r="T63" s="61" t="str">
        <f t="shared" si="52"/>
        <v xml:space="preserve"> </v>
      </c>
      <c r="U63" s="62">
        <f t="shared" si="46"/>
        <v>0</v>
      </c>
      <c r="V63" s="63"/>
      <c r="W63" s="64" t="str">
        <f t="shared" si="53"/>
        <v xml:space="preserve"> </v>
      </c>
      <c r="X63" s="65">
        <f t="shared" si="47"/>
        <v>0</v>
      </c>
      <c r="Y63" s="66"/>
      <c r="Z63" s="67" t="str">
        <f t="shared" si="54"/>
        <v xml:space="preserve"> </v>
      </c>
      <c r="AA63" s="68">
        <f t="shared" si="48"/>
        <v>0</v>
      </c>
      <c r="AB63" s="44">
        <f t="shared" si="49"/>
        <v>0</v>
      </c>
      <c r="AC63" s="69">
        <f t="shared" si="55"/>
        <v>53</v>
      </c>
      <c r="AD63" s="44">
        <f t="shared" si="37"/>
        <v>0</v>
      </c>
      <c r="AF63" s="49">
        <v>53</v>
      </c>
      <c r="AG63" s="49"/>
      <c r="AI63" s="52">
        <v>53</v>
      </c>
      <c r="AJ63" s="52"/>
      <c r="AL63" s="70">
        <v>53</v>
      </c>
      <c r="AM63" s="70"/>
      <c r="AO63" s="58">
        <v>53</v>
      </c>
      <c r="AP63" s="58"/>
      <c r="AR63" s="61">
        <v>53</v>
      </c>
      <c r="AS63" s="61"/>
      <c r="AU63" s="64">
        <v>53</v>
      </c>
      <c r="AV63" s="64"/>
      <c r="AX63" s="71">
        <v>53</v>
      </c>
      <c r="AY63" s="71"/>
    </row>
    <row r="64" spans="1:51" x14ac:dyDescent="0.2">
      <c r="A64" s="43">
        <v>54</v>
      </c>
      <c r="B64" s="44">
        <f t="shared" si="39"/>
        <v>0</v>
      </c>
      <c r="C64" s="72"/>
      <c r="D64" s="46" t="s">
        <v>0</v>
      </c>
      <c r="E64" s="47" t="s">
        <v>0</v>
      </c>
      <c r="F64" s="47" t="s">
        <v>0</v>
      </c>
      <c r="G64" s="48"/>
      <c r="H64" s="49" t="str">
        <f t="shared" si="40"/>
        <v xml:space="preserve"> </v>
      </c>
      <c r="I64" s="50">
        <f t="shared" si="41"/>
        <v>0</v>
      </c>
      <c r="J64" s="51"/>
      <c r="K64" s="52" t="str">
        <f t="shared" si="56"/>
        <v xml:space="preserve"> </v>
      </c>
      <c r="L64" s="53">
        <f t="shared" si="43"/>
        <v>0</v>
      </c>
      <c r="M64" s="54"/>
      <c r="N64" s="55" t="str">
        <f t="shared" si="50"/>
        <v xml:space="preserve"> </v>
      </c>
      <c r="O64" s="56">
        <f t="shared" si="44"/>
        <v>0</v>
      </c>
      <c r="P64" s="57"/>
      <c r="Q64" s="58" t="str">
        <f t="shared" si="51"/>
        <v xml:space="preserve"> </v>
      </c>
      <c r="R64" s="59">
        <f t="shared" si="45"/>
        <v>0</v>
      </c>
      <c r="S64" s="60"/>
      <c r="T64" s="61" t="str">
        <f t="shared" si="52"/>
        <v xml:space="preserve"> </v>
      </c>
      <c r="U64" s="62">
        <f t="shared" si="46"/>
        <v>0</v>
      </c>
      <c r="V64" s="63"/>
      <c r="W64" s="64" t="str">
        <f t="shared" si="53"/>
        <v xml:space="preserve"> </v>
      </c>
      <c r="X64" s="65">
        <f t="shared" si="47"/>
        <v>0</v>
      </c>
      <c r="Y64" s="66"/>
      <c r="Z64" s="67" t="str">
        <f t="shared" si="54"/>
        <v xml:space="preserve"> </v>
      </c>
      <c r="AA64" s="68">
        <f t="shared" si="48"/>
        <v>0</v>
      </c>
      <c r="AB64" s="44">
        <f t="shared" si="49"/>
        <v>0</v>
      </c>
      <c r="AC64" s="69">
        <f t="shared" si="55"/>
        <v>54</v>
      </c>
      <c r="AD64" s="44">
        <f t="shared" si="37"/>
        <v>0</v>
      </c>
      <c r="AF64" s="49">
        <v>54</v>
      </c>
      <c r="AG64" s="49"/>
      <c r="AI64" s="52">
        <v>54</v>
      </c>
      <c r="AJ64" s="52"/>
      <c r="AL64" s="70">
        <v>54</v>
      </c>
      <c r="AM64" s="70"/>
      <c r="AO64" s="58">
        <v>54</v>
      </c>
      <c r="AP64" s="58"/>
      <c r="AR64" s="61">
        <v>54</v>
      </c>
      <c r="AS64" s="61"/>
      <c r="AU64" s="64">
        <v>54</v>
      </c>
      <c r="AV64" s="64"/>
      <c r="AX64" s="71">
        <v>54</v>
      </c>
      <c r="AY64" s="71"/>
    </row>
    <row r="65" spans="1:51" x14ac:dyDescent="0.2">
      <c r="A65" s="43">
        <v>55</v>
      </c>
      <c r="B65" s="44">
        <f t="shared" si="39"/>
        <v>0</v>
      </c>
      <c r="C65" s="72"/>
      <c r="D65" s="46" t="s">
        <v>0</v>
      </c>
      <c r="E65" s="47" t="s">
        <v>0</v>
      </c>
      <c r="F65" s="47" t="s">
        <v>0</v>
      </c>
      <c r="G65" s="48"/>
      <c r="H65" s="49" t="str">
        <f t="shared" si="40"/>
        <v xml:space="preserve"> </v>
      </c>
      <c r="I65" s="50">
        <f t="shared" si="41"/>
        <v>0</v>
      </c>
      <c r="J65" s="51"/>
      <c r="K65" s="52" t="str">
        <f t="shared" si="56"/>
        <v xml:space="preserve"> </v>
      </c>
      <c r="L65" s="53">
        <f t="shared" si="43"/>
        <v>0</v>
      </c>
      <c r="M65" s="54"/>
      <c r="N65" s="55" t="str">
        <f t="shared" si="50"/>
        <v xml:space="preserve"> </v>
      </c>
      <c r="O65" s="56">
        <f t="shared" si="44"/>
        <v>0</v>
      </c>
      <c r="P65" s="57"/>
      <c r="Q65" s="58" t="str">
        <f t="shared" si="51"/>
        <v xml:space="preserve"> </v>
      </c>
      <c r="R65" s="59">
        <f t="shared" si="45"/>
        <v>0</v>
      </c>
      <c r="S65" s="60"/>
      <c r="T65" s="61" t="str">
        <f t="shared" si="52"/>
        <v xml:space="preserve"> </v>
      </c>
      <c r="U65" s="62">
        <f t="shared" si="46"/>
        <v>0</v>
      </c>
      <c r="V65" s="63"/>
      <c r="W65" s="64" t="str">
        <f t="shared" si="53"/>
        <v xml:space="preserve"> </v>
      </c>
      <c r="X65" s="65">
        <f t="shared" si="47"/>
        <v>0</v>
      </c>
      <c r="Y65" s="66"/>
      <c r="Z65" s="67" t="str">
        <f t="shared" si="54"/>
        <v xml:space="preserve"> </v>
      </c>
      <c r="AA65" s="68">
        <f t="shared" si="48"/>
        <v>0</v>
      </c>
      <c r="AB65" s="44">
        <f t="shared" si="49"/>
        <v>0</v>
      </c>
      <c r="AC65" s="69">
        <f t="shared" si="55"/>
        <v>55</v>
      </c>
      <c r="AD65" s="44">
        <f t="shared" si="37"/>
        <v>0</v>
      </c>
      <c r="AF65" s="49">
        <v>55</v>
      </c>
      <c r="AG65" s="49"/>
      <c r="AI65" s="52">
        <v>55</v>
      </c>
      <c r="AJ65" s="52"/>
      <c r="AL65" s="70">
        <v>55</v>
      </c>
      <c r="AM65" s="70"/>
      <c r="AO65" s="58">
        <v>55</v>
      </c>
      <c r="AP65" s="58"/>
      <c r="AR65" s="61">
        <v>55</v>
      </c>
      <c r="AS65" s="61"/>
      <c r="AU65" s="64">
        <v>55</v>
      </c>
      <c r="AV65" s="64"/>
      <c r="AX65" s="71">
        <v>55</v>
      </c>
      <c r="AY65" s="71"/>
    </row>
    <row r="66" spans="1:51" x14ac:dyDescent="0.2">
      <c r="A66" s="43">
        <v>56</v>
      </c>
      <c r="B66" s="44">
        <f t="shared" si="39"/>
        <v>0</v>
      </c>
      <c r="C66" s="72"/>
      <c r="D66" s="46" t="s">
        <v>0</v>
      </c>
      <c r="E66" s="47" t="s">
        <v>0</v>
      </c>
      <c r="F66" s="47" t="s">
        <v>0</v>
      </c>
      <c r="G66" s="48"/>
      <c r="H66" s="49" t="str">
        <f t="shared" si="40"/>
        <v xml:space="preserve"> </v>
      </c>
      <c r="I66" s="50">
        <f t="shared" si="41"/>
        <v>0</v>
      </c>
      <c r="J66" s="51"/>
      <c r="K66" s="52" t="str">
        <f t="shared" si="56"/>
        <v xml:space="preserve"> </v>
      </c>
      <c r="L66" s="53">
        <f t="shared" si="43"/>
        <v>0</v>
      </c>
      <c r="M66" s="54"/>
      <c r="N66" s="55" t="str">
        <f t="shared" si="50"/>
        <v xml:space="preserve"> </v>
      </c>
      <c r="O66" s="56">
        <f t="shared" si="44"/>
        <v>0</v>
      </c>
      <c r="P66" s="57"/>
      <c r="Q66" s="58" t="str">
        <f t="shared" si="51"/>
        <v xml:space="preserve"> </v>
      </c>
      <c r="R66" s="59">
        <f t="shared" si="45"/>
        <v>0</v>
      </c>
      <c r="S66" s="60"/>
      <c r="T66" s="61" t="str">
        <f t="shared" si="52"/>
        <v xml:space="preserve"> </v>
      </c>
      <c r="U66" s="62">
        <f t="shared" si="46"/>
        <v>0</v>
      </c>
      <c r="V66" s="63"/>
      <c r="W66" s="64" t="str">
        <f t="shared" si="53"/>
        <v xml:space="preserve"> </v>
      </c>
      <c r="X66" s="65">
        <f t="shared" si="47"/>
        <v>0</v>
      </c>
      <c r="Y66" s="66"/>
      <c r="Z66" s="67" t="str">
        <f t="shared" si="54"/>
        <v xml:space="preserve"> </v>
      </c>
      <c r="AA66" s="68">
        <f t="shared" si="48"/>
        <v>0</v>
      </c>
      <c r="AB66" s="44">
        <f t="shared" si="49"/>
        <v>0</v>
      </c>
      <c r="AC66" s="69">
        <f t="shared" si="55"/>
        <v>56</v>
      </c>
      <c r="AD66" s="44">
        <f t="shared" si="37"/>
        <v>0</v>
      </c>
      <c r="AF66" s="49">
        <v>56</v>
      </c>
      <c r="AG66" s="49"/>
      <c r="AI66" s="52">
        <v>56</v>
      </c>
      <c r="AJ66" s="52"/>
      <c r="AL66" s="70">
        <v>56</v>
      </c>
      <c r="AM66" s="70"/>
      <c r="AO66" s="58">
        <v>56</v>
      </c>
      <c r="AP66" s="58"/>
      <c r="AR66" s="61">
        <v>56</v>
      </c>
      <c r="AS66" s="61"/>
      <c r="AU66" s="64">
        <v>56</v>
      </c>
      <c r="AV66" s="64"/>
      <c r="AX66" s="71">
        <v>56</v>
      </c>
      <c r="AY66" s="71"/>
    </row>
    <row r="67" spans="1:51" x14ac:dyDescent="0.2">
      <c r="A67" s="43">
        <v>57</v>
      </c>
      <c r="B67" s="44">
        <f t="shared" si="39"/>
        <v>0</v>
      </c>
      <c r="C67" s="72"/>
      <c r="D67" s="46" t="s">
        <v>0</v>
      </c>
      <c r="E67" s="47" t="s">
        <v>0</v>
      </c>
      <c r="F67" s="47" t="s">
        <v>0</v>
      </c>
      <c r="G67" s="48"/>
      <c r="H67" s="49" t="str">
        <f t="shared" si="40"/>
        <v xml:space="preserve"> </v>
      </c>
      <c r="I67" s="50">
        <f t="shared" si="41"/>
        <v>0</v>
      </c>
      <c r="J67" s="51"/>
      <c r="K67" s="52" t="str">
        <f t="shared" si="56"/>
        <v xml:space="preserve"> </v>
      </c>
      <c r="L67" s="53">
        <f t="shared" si="43"/>
        <v>0</v>
      </c>
      <c r="M67" s="54"/>
      <c r="N67" s="55" t="str">
        <f t="shared" si="50"/>
        <v xml:space="preserve"> </v>
      </c>
      <c r="O67" s="56">
        <f t="shared" si="44"/>
        <v>0</v>
      </c>
      <c r="P67" s="57"/>
      <c r="Q67" s="58" t="str">
        <f t="shared" si="51"/>
        <v xml:space="preserve"> </v>
      </c>
      <c r="R67" s="59">
        <f t="shared" si="45"/>
        <v>0</v>
      </c>
      <c r="S67" s="60"/>
      <c r="T67" s="61" t="str">
        <f t="shared" si="52"/>
        <v xml:space="preserve"> </v>
      </c>
      <c r="U67" s="62">
        <f t="shared" si="46"/>
        <v>0</v>
      </c>
      <c r="V67" s="63"/>
      <c r="W67" s="64" t="str">
        <f t="shared" si="53"/>
        <v xml:space="preserve"> </v>
      </c>
      <c r="X67" s="65">
        <f t="shared" si="47"/>
        <v>0</v>
      </c>
      <c r="Y67" s="66"/>
      <c r="Z67" s="67" t="str">
        <f t="shared" si="54"/>
        <v xml:space="preserve"> </v>
      </c>
      <c r="AA67" s="68">
        <f t="shared" si="48"/>
        <v>0</v>
      </c>
      <c r="AB67" s="44">
        <f t="shared" si="49"/>
        <v>0</v>
      </c>
      <c r="AC67" s="69">
        <f t="shared" si="55"/>
        <v>57</v>
      </c>
      <c r="AD67" s="44">
        <f t="shared" si="37"/>
        <v>0</v>
      </c>
      <c r="AF67" s="49">
        <v>57</v>
      </c>
      <c r="AG67" s="49"/>
      <c r="AI67" s="52">
        <v>57</v>
      </c>
      <c r="AJ67" s="52"/>
      <c r="AL67" s="70">
        <v>57</v>
      </c>
      <c r="AM67" s="70"/>
      <c r="AO67" s="58">
        <v>57</v>
      </c>
      <c r="AP67" s="58"/>
      <c r="AR67" s="61">
        <v>57</v>
      </c>
      <c r="AS67" s="61"/>
      <c r="AU67" s="64">
        <v>57</v>
      </c>
      <c r="AV67" s="64"/>
      <c r="AX67" s="71">
        <v>57</v>
      </c>
      <c r="AY67" s="71"/>
    </row>
    <row r="68" spans="1:51" x14ac:dyDescent="0.2">
      <c r="A68" s="43">
        <v>58</v>
      </c>
      <c r="B68" s="44">
        <f t="shared" si="39"/>
        <v>0</v>
      </c>
      <c r="C68" s="72"/>
      <c r="D68" s="46" t="s">
        <v>0</v>
      </c>
      <c r="E68" s="47" t="s">
        <v>0</v>
      </c>
      <c r="F68" s="47" t="s">
        <v>0</v>
      </c>
      <c r="G68" s="48"/>
      <c r="H68" s="49" t="str">
        <f t="shared" si="40"/>
        <v xml:space="preserve"> </v>
      </c>
      <c r="I68" s="50">
        <f t="shared" si="41"/>
        <v>0</v>
      </c>
      <c r="J68" s="51"/>
      <c r="K68" s="52" t="str">
        <f t="shared" si="56"/>
        <v xml:space="preserve"> </v>
      </c>
      <c r="L68" s="53">
        <f t="shared" si="43"/>
        <v>0</v>
      </c>
      <c r="M68" s="54"/>
      <c r="N68" s="55" t="str">
        <f t="shared" si="50"/>
        <v xml:space="preserve"> </v>
      </c>
      <c r="O68" s="56">
        <f t="shared" si="44"/>
        <v>0</v>
      </c>
      <c r="P68" s="57"/>
      <c r="Q68" s="58" t="str">
        <f t="shared" si="51"/>
        <v xml:space="preserve"> </v>
      </c>
      <c r="R68" s="59">
        <f t="shared" si="45"/>
        <v>0</v>
      </c>
      <c r="S68" s="60"/>
      <c r="T68" s="61" t="str">
        <f t="shared" si="52"/>
        <v xml:space="preserve"> </v>
      </c>
      <c r="U68" s="62">
        <f t="shared" si="46"/>
        <v>0</v>
      </c>
      <c r="V68" s="63"/>
      <c r="W68" s="64" t="str">
        <f t="shared" si="53"/>
        <v xml:space="preserve"> </v>
      </c>
      <c r="X68" s="65">
        <f t="shared" si="47"/>
        <v>0</v>
      </c>
      <c r="Y68" s="66"/>
      <c r="Z68" s="67" t="str">
        <f t="shared" si="54"/>
        <v xml:space="preserve"> </v>
      </c>
      <c r="AA68" s="68">
        <f t="shared" si="48"/>
        <v>0</v>
      </c>
      <c r="AB68" s="44">
        <f t="shared" si="49"/>
        <v>0</v>
      </c>
      <c r="AC68" s="69">
        <f t="shared" si="55"/>
        <v>58</v>
      </c>
      <c r="AD68" s="44">
        <f t="shared" si="37"/>
        <v>0</v>
      </c>
      <c r="AF68" s="49">
        <v>58</v>
      </c>
      <c r="AG68" s="49"/>
      <c r="AI68" s="52">
        <v>58</v>
      </c>
      <c r="AJ68" s="52"/>
      <c r="AL68" s="70">
        <v>58</v>
      </c>
      <c r="AM68" s="70"/>
      <c r="AO68" s="58">
        <v>58</v>
      </c>
      <c r="AP68" s="58"/>
      <c r="AR68" s="61">
        <v>58</v>
      </c>
      <c r="AS68" s="61"/>
      <c r="AU68" s="64">
        <v>58</v>
      </c>
      <c r="AV68" s="64"/>
      <c r="AX68" s="71">
        <v>58</v>
      </c>
      <c r="AY68" s="71"/>
    </row>
    <row r="69" spans="1:51" x14ac:dyDescent="0.2">
      <c r="A69" s="43">
        <v>59</v>
      </c>
      <c r="B69" s="44">
        <f t="shared" si="39"/>
        <v>0</v>
      </c>
      <c r="C69" s="72"/>
      <c r="D69" s="46" t="s">
        <v>0</v>
      </c>
      <c r="E69" s="47" t="s">
        <v>0</v>
      </c>
      <c r="F69" s="47" t="s">
        <v>0</v>
      </c>
      <c r="G69" s="48"/>
      <c r="H69" s="49" t="str">
        <f t="shared" si="40"/>
        <v xml:space="preserve"> </v>
      </c>
      <c r="I69" s="50">
        <f t="shared" si="41"/>
        <v>0</v>
      </c>
      <c r="J69" s="51"/>
      <c r="K69" s="52" t="str">
        <f t="shared" si="56"/>
        <v xml:space="preserve"> </v>
      </c>
      <c r="L69" s="53">
        <f t="shared" si="43"/>
        <v>0</v>
      </c>
      <c r="M69" s="54"/>
      <c r="N69" s="55" t="str">
        <f t="shared" si="50"/>
        <v xml:space="preserve"> </v>
      </c>
      <c r="O69" s="56">
        <f t="shared" si="44"/>
        <v>0</v>
      </c>
      <c r="P69" s="57"/>
      <c r="Q69" s="58" t="str">
        <f t="shared" si="51"/>
        <v xml:space="preserve"> </v>
      </c>
      <c r="R69" s="59">
        <f t="shared" si="45"/>
        <v>0</v>
      </c>
      <c r="S69" s="60"/>
      <c r="T69" s="61" t="str">
        <f t="shared" si="52"/>
        <v xml:space="preserve"> </v>
      </c>
      <c r="U69" s="62">
        <f t="shared" si="46"/>
        <v>0</v>
      </c>
      <c r="V69" s="63"/>
      <c r="W69" s="64" t="str">
        <f t="shared" si="53"/>
        <v xml:space="preserve"> </v>
      </c>
      <c r="X69" s="65">
        <f t="shared" si="47"/>
        <v>0</v>
      </c>
      <c r="Y69" s="66"/>
      <c r="Z69" s="67" t="str">
        <f t="shared" si="54"/>
        <v xml:space="preserve"> </v>
      </c>
      <c r="AA69" s="68">
        <f t="shared" si="48"/>
        <v>0</v>
      </c>
      <c r="AB69" s="44">
        <f t="shared" si="49"/>
        <v>0</v>
      </c>
      <c r="AC69" s="69">
        <f t="shared" si="55"/>
        <v>59</v>
      </c>
      <c r="AD69" s="44">
        <f t="shared" si="37"/>
        <v>0</v>
      </c>
      <c r="AF69" s="49">
        <v>59</v>
      </c>
      <c r="AG69" s="49"/>
      <c r="AI69" s="52">
        <v>59</v>
      </c>
      <c r="AJ69" s="52"/>
      <c r="AL69" s="70">
        <v>59</v>
      </c>
      <c r="AM69" s="70"/>
      <c r="AO69" s="58">
        <v>59</v>
      </c>
      <c r="AP69" s="58"/>
      <c r="AR69" s="61">
        <v>59</v>
      </c>
      <c r="AS69" s="61"/>
      <c r="AU69" s="64">
        <v>59</v>
      </c>
      <c r="AV69" s="64"/>
      <c r="AX69" s="71">
        <v>59</v>
      </c>
      <c r="AY69" s="71"/>
    </row>
    <row r="70" spans="1:51" x14ac:dyDescent="0.2">
      <c r="A70" s="43">
        <v>60</v>
      </c>
      <c r="B70" s="44">
        <f t="shared" si="39"/>
        <v>0</v>
      </c>
      <c r="C70" s="72"/>
      <c r="D70" s="46" t="s">
        <v>0</v>
      </c>
      <c r="E70" s="47" t="s">
        <v>0</v>
      </c>
      <c r="F70" s="47" t="s">
        <v>0</v>
      </c>
      <c r="G70" s="48"/>
      <c r="H70" s="49" t="str">
        <f t="shared" si="40"/>
        <v xml:space="preserve"> </v>
      </c>
      <c r="I70" s="50">
        <f t="shared" si="41"/>
        <v>0</v>
      </c>
      <c r="J70" s="51"/>
      <c r="K70" s="52" t="str">
        <f t="shared" si="56"/>
        <v xml:space="preserve"> </v>
      </c>
      <c r="L70" s="53">
        <f t="shared" si="43"/>
        <v>0</v>
      </c>
      <c r="M70" s="54"/>
      <c r="N70" s="55" t="str">
        <f t="shared" si="50"/>
        <v xml:space="preserve"> </v>
      </c>
      <c r="O70" s="56">
        <f t="shared" si="44"/>
        <v>0</v>
      </c>
      <c r="P70" s="57"/>
      <c r="Q70" s="58" t="str">
        <f t="shared" si="51"/>
        <v xml:space="preserve"> </v>
      </c>
      <c r="R70" s="59">
        <f t="shared" si="45"/>
        <v>0</v>
      </c>
      <c r="S70" s="60"/>
      <c r="T70" s="61" t="str">
        <f t="shared" si="52"/>
        <v xml:space="preserve"> </v>
      </c>
      <c r="U70" s="62">
        <f t="shared" si="46"/>
        <v>0</v>
      </c>
      <c r="V70" s="63"/>
      <c r="W70" s="64" t="str">
        <f t="shared" si="53"/>
        <v xml:space="preserve"> </v>
      </c>
      <c r="X70" s="65">
        <f t="shared" si="47"/>
        <v>0</v>
      </c>
      <c r="Y70" s="66"/>
      <c r="Z70" s="67" t="str">
        <f t="shared" si="54"/>
        <v xml:space="preserve"> </v>
      </c>
      <c r="AA70" s="68">
        <f t="shared" si="48"/>
        <v>0</v>
      </c>
      <c r="AB70" s="44">
        <f t="shared" si="49"/>
        <v>0</v>
      </c>
      <c r="AC70" s="69">
        <f t="shared" si="55"/>
        <v>60</v>
      </c>
      <c r="AD70" s="44">
        <f t="shared" si="37"/>
        <v>0</v>
      </c>
      <c r="AF70" s="49">
        <v>60</v>
      </c>
      <c r="AG70" s="49"/>
      <c r="AI70" s="52">
        <v>60</v>
      </c>
      <c r="AJ70" s="52"/>
      <c r="AL70" s="70">
        <v>60</v>
      </c>
      <c r="AM70" s="70"/>
      <c r="AO70" s="58">
        <v>60</v>
      </c>
      <c r="AP70" s="58"/>
      <c r="AR70" s="61">
        <v>60</v>
      </c>
      <c r="AS70" s="61"/>
      <c r="AU70" s="64">
        <v>60</v>
      </c>
      <c r="AV70" s="64"/>
      <c r="AX70" s="71">
        <v>60</v>
      </c>
      <c r="AY70" s="71"/>
    </row>
    <row r="71" spans="1:51" x14ac:dyDescent="0.2">
      <c r="A71" s="43">
        <v>61</v>
      </c>
      <c r="B71" s="44">
        <f t="shared" si="39"/>
        <v>0</v>
      </c>
      <c r="C71" s="72"/>
      <c r="D71" s="46" t="s">
        <v>0</v>
      </c>
      <c r="E71" s="47" t="s">
        <v>0</v>
      </c>
      <c r="F71" s="47" t="s">
        <v>0</v>
      </c>
      <c r="G71" s="48"/>
      <c r="H71" s="49" t="str">
        <f t="shared" si="40"/>
        <v xml:space="preserve"> </v>
      </c>
      <c r="I71" s="50">
        <f t="shared" si="41"/>
        <v>0</v>
      </c>
      <c r="J71" s="51"/>
      <c r="K71" s="52" t="str">
        <f t="shared" si="56"/>
        <v xml:space="preserve"> </v>
      </c>
      <c r="L71" s="53">
        <f t="shared" si="43"/>
        <v>0</v>
      </c>
      <c r="M71" s="54"/>
      <c r="N71" s="55" t="str">
        <f t="shared" si="50"/>
        <v xml:space="preserve"> </v>
      </c>
      <c r="O71" s="56">
        <f t="shared" si="44"/>
        <v>0</v>
      </c>
      <c r="P71" s="57"/>
      <c r="Q71" s="58" t="str">
        <f t="shared" si="51"/>
        <v xml:space="preserve"> </v>
      </c>
      <c r="R71" s="59">
        <f t="shared" si="45"/>
        <v>0</v>
      </c>
      <c r="S71" s="60"/>
      <c r="T71" s="61" t="str">
        <f t="shared" si="52"/>
        <v xml:space="preserve"> </v>
      </c>
      <c r="U71" s="62">
        <f t="shared" si="46"/>
        <v>0</v>
      </c>
      <c r="V71" s="63"/>
      <c r="W71" s="64" t="str">
        <f t="shared" si="53"/>
        <v xml:space="preserve"> </v>
      </c>
      <c r="X71" s="65">
        <f t="shared" si="47"/>
        <v>0</v>
      </c>
      <c r="Y71" s="66"/>
      <c r="Z71" s="67" t="str">
        <f t="shared" si="54"/>
        <v xml:space="preserve"> </v>
      </c>
      <c r="AA71" s="68">
        <f t="shared" si="48"/>
        <v>0</v>
      </c>
      <c r="AB71" s="44">
        <f t="shared" si="49"/>
        <v>0</v>
      </c>
      <c r="AC71" s="69">
        <f t="shared" si="55"/>
        <v>61</v>
      </c>
      <c r="AD71" s="44">
        <f t="shared" si="37"/>
        <v>0</v>
      </c>
      <c r="AF71" s="49">
        <v>61</v>
      </c>
      <c r="AG71" s="49"/>
      <c r="AI71" s="52">
        <v>61</v>
      </c>
      <c r="AJ71" s="52"/>
      <c r="AL71" s="70">
        <v>61</v>
      </c>
      <c r="AM71" s="70"/>
      <c r="AO71" s="58">
        <v>61</v>
      </c>
      <c r="AP71" s="58"/>
      <c r="AR71" s="61">
        <v>61</v>
      </c>
      <c r="AS71" s="61"/>
      <c r="AU71" s="64">
        <v>61</v>
      </c>
      <c r="AV71" s="64"/>
      <c r="AX71" s="71">
        <v>61</v>
      </c>
      <c r="AY71" s="71"/>
    </row>
    <row r="72" spans="1:51" x14ac:dyDescent="0.2">
      <c r="A72" s="43">
        <v>62</v>
      </c>
      <c r="B72" s="44">
        <f t="shared" si="39"/>
        <v>0</v>
      </c>
      <c r="C72" s="72"/>
      <c r="D72" s="46" t="s">
        <v>0</v>
      </c>
      <c r="E72" s="47" t="s">
        <v>0</v>
      </c>
      <c r="F72" s="47" t="s">
        <v>0</v>
      </c>
      <c r="G72" s="48"/>
      <c r="H72" s="49" t="str">
        <f t="shared" si="40"/>
        <v xml:space="preserve"> </v>
      </c>
      <c r="I72" s="50">
        <f t="shared" si="41"/>
        <v>0</v>
      </c>
      <c r="J72" s="51"/>
      <c r="K72" s="52" t="str">
        <f t="shared" si="56"/>
        <v xml:space="preserve"> </v>
      </c>
      <c r="L72" s="53">
        <f t="shared" si="43"/>
        <v>0</v>
      </c>
      <c r="M72" s="54"/>
      <c r="N72" s="55" t="str">
        <f t="shared" si="50"/>
        <v xml:space="preserve"> </v>
      </c>
      <c r="O72" s="56">
        <f t="shared" si="44"/>
        <v>0</v>
      </c>
      <c r="P72" s="57"/>
      <c r="Q72" s="58" t="str">
        <f t="shared" si="51"/>
        <v xml:space="preserve"> </v>
      </c>
      <c r="R72" s="59">
        <f t="shared" si="45"/>
        <v>0</v>
      </c>
      <c r="S72" s="60"/>
      <c r="T72" s="61" t="str">
        <f t="shared" si="52"/>
        <v xml:space="preserve"> </v>
      </c>
      <c r="U72" s="62">
        <f t="shared" si="46"/>
        <v>0</v>
      </c>
      <c r="V72" s="63"/>
      <c r="W72" s="64" t="str">
        <f t="shared" si="53"/>
        <v xml:space="preserve"> </v>
      </c>
      <c r="X72" s="65">
        <f t="shared" si="47"/>
        <v>0</v>
      </c>
      <c r="Y72" s="66"/>
      <c r="Z72" s="67" t="str">
        <f t="shared" si="54"/>
        <v xml:space="preserve"> </v>
      </c>
      <c r="AA72" s="68">
        <f t="shared" si="48"/>
        <v>0</v>
      </c>
      <c r="AB72" s="44">
        <f t="shared" si="49"/>
        <v>0</v>
      </c>
      <c r="AC72" s="69">
        <f t="shared" si="55"/>
        <v>62</v>
      </c>
      <c r="AD72" s="44">
        <f t="shared" si="37"/>
        <v>0</v>
      </c>
      <c r="AF72" s="49">
        <v>62</v>
      </c>
      <c r="AG72" s="49"/>
      <c r="AI72" s="52">
        <v>62</v>
      </c>
      <c r="AJ72" s="52"/>
      <c r="AL72" s="70">
        <v>62</v>
      </c>
      <c r="AM72" s="70"/>
      <c r="AO72" s="58">
        <v>62</v>
      </c>
      <c r="AP72" s="58"/>
      <c r="AR72" s="61">
        <v>62</v>
      </c>
      <c r="AS72" s="61"/>
      <c r="AU72" s="64">
        <v>62</v>
      </c>
      <c r="AV72" s="64"/>
      <c r="AX72" s="71">
        <v>62</v>
      </c>
      <c r="AY72" s="71"/>
    </row>
    <row r="73" spans="1:51" x14ac:dyDescent="0.2">
      <c r="A73" s="43">
        <v>63</v>
      </c>
      <c r="B73" s="44">
        <f t="shared" si="39"/>
        <v>0</v>
      </c>
      <c r="C73" s="72"/>
      <c r="D73" s="46" t="s">
        <v>0</v>
      </c>
      <c r="E73" s="47" t="s">
        <v>0</v>
      </c>
      <c r="F73" s="47" t="s">
        <v>0</v>
      </c>
      <c r="G73" s="48"/>
      <c r="H73" s="49" t="str">
        <f t="shared" si="40"/>
        <v xml:space="preserve"> </v>
      </c>
      <c r="I73" s="50">
        <f t="shared" si="41"/>
        <v>0</v>
      </c>
      <c r="J73" s="51"/>
      <c r="K73" s="52" t="str">
        <f t="shared" si="56"/>
        <v xml:space="preserve"> </v>
      </c>
      <c r="L73" s="53">
        <f t="shared" si="43"/>
        <v>0</v>
      </c>
      <c r="M73" s="54"/>
      <c r="N73" s="55" t="str">
        <f t="shared" si="50"/>
        <v xml:space="preserve"> </v>
      </c>
      <c r="O73" s="56">
        <f t="shared" si="44"/>
        <v>0</v>
      </c>
      <c r="P73" s="57"/>
      <c r="Q73" s="58" t="str">
        <f t="shared" si="51"/>
        <v xml:space="preserve"> </v>
      </c>
      <c r="R73" s="59">
        <f t="shared" si="45"/>
        <v>0</v>
      </c>
      <c r="S73" s="60"/>
      <c r="T73" s="61" t="str">
        <f t="shared" si="52"/>
        <v xml:space="preserve"> </v>
      </c>
      <c r="U73" s="62">
        <f t="shared" si="46"/>
        <v>0</v>
      </c>
      <c r="V73" s="63"/>
      <c r="W73" s="64" t="str">
        <f t="shared" si="53"/>
        <v xml:space="preserve"> </v>
      </c>
      <c r="X73" s="65">
        <f t="shared" si="47"/>
        <v>0</v>
      </c>
      <c r="Y73" s="66"/>
      <c r="Z73" s="67" t="str">
        <f t="shared" si="54"/>
        <v xml:space="preserve"> </v>
      </c>
      <c r="AA73" s="68">
        <f t="shared" si="48"/>
        <v>0</v>
      </c>
      <c r="AB73" s="44">
        <f t="shared" si="49"/>
        <v>0</v>
      </c>
      <c r="AC73" s="69">
        <f t="shared" si="55"/>
        <v>63</v>
      </c>
      <c r="AD73" s="44">
        <f t="shared" si="37"/>
        <v>0</v>
      </c>
      <c r="AF73" s="49">
        <v>63</v>
      </c>
      <c r="AG73" s="49"/>
      <c r="AI73" s="52">
        <v>63</v>
      </c>
      <c r="AJ73" s="52"/>
      <c r="AL73" s="70">
        <v>63</v>
      </c>
      <c r="AM73" s="70"/>
      <c r="AO73" s="58">
        <v>63</v>
      </c>
      <c r="AP73" s="58"/>
      <c r="AR73" s="61">
        <v>63</v>
      </c>
      <c r="AS73" s="61"/>
      <c r="AU73" s="64">
        <v>63</v>
      </c>
      <c r="AV73" s="64"/>
      <c r="AX73" s="71">
        <v>63</v>
      </c>
      <c r="AY73" s="71"/>
    </row>
    <row r="74" spans="1:51" x14ac:dyDescent="0.2">
      <c r="A74" s="43">
        <v>64</v>
      </c>
      <c r="B74" s="44">
        <f t="shared" si="39"/>
        <v>0</v>
      </c>
      <c r="C74" s="72"/>
      <c r="D74" s="46" t="s">
        <v>0</v>
      </c>
      <c r="E74" s="47" t="s">
        <v>0</v>
      </c>
      <c r="F74" s="47" t="s">
        <v>0</v>
      </c>
      <c r="G74" s="48"/>
      <c r="H74" s="49" t="str">
        <f t="shared" si="40"/>
        <v xml:space="preserve"> </v>
      </c>
      <c r="I74" s="50">
        <f t="shared" si="41"/>
        <v>0</v>
      </c>
      <c r="J74" s="51"/>
      <c r="K74" s="52" t="str">
        <f t="shared" si="56"/>
        <v xml:space="preserve"> </v>
      </c>
      <c r="L74" s="53">
        <f t="shared" si="43"/>
        <v>0</v>
      </c>
      <c r="M74" s="54"/>
      <c r="N74" s="55" t="str">
        <f t="shared" si="50"/>
        <v xml:space="preserve"> </v>
      </c>
      <c r="O74" s="56">
        <f t="shared" si="44"/>
        <v>0</v>
      </c>
      <c r="P74" s="57"/>
      <c r="Q74" s="58" t="str">
        <f t="shared" si="51"/>
        <v xml:space="preserve"> </v>
      </c>
      <c r="R74" s="59">
        <f t="shared" si="45"/>
        <v>0</v>
      </c>
      <c r="S74" s="60"/>
      <c r="T74" s="61" t="str">
        <f t="shared" si="52"/>
        <v xml:space="preserve"> </v>
      </c>
      <c r="U74" s="62">
        <f t="shared" si="46"/>
        <v>0</v>
      </c>
      <c r="V74" s="63"/>
      <c r="W74" s="64" t="str">
        <f t="shared" si="53"/>
        <v xml:space="preserve"> </v>
      </c>
      <c r="X74" s="65">
        <f t="shared" si="47"/>
        <v>0</v>
      </c>
      <c r="Y74" s="66"/>
      <c r="Z74" s="67" t="str">
        <f t="shared" si="54"/>
        <v xml:space="preserve"> </v>
      </c>
      <c r="AA74" s="68">
        <f t="shared" si="48"/>
        <v>0</v>
      </c>
      <c r="AB74" s="44">
        <f t="shared" si="49"/>
        <v>0</v>
      </c>
      <c r="AC74" s="69">
        <f t="shared" si="55"/>
        <v>64</v>
      </c>
      <c r="AD74" s="44">
        <f t="shared" si="37"/>
        <v>0</v>
      </c>
      <c r="AF74" s="49">
        <v>64</v>
      </c>
      <c r="AG74" s="49"/>
      <c r="AI74" s="52">
        <v>64</v>
      </c>
      <c r="AJ74" s="52"/>
      <c r="AL74" s="70">
        <v>64</v>
      </c>
      <c r="AM74" s="70"/>
      <c r="AO74" s="58">
        <v>64</v>
      </c>
      <c r="AP74" s="58"/>
      <c r="AR74" s="61">
        <v>64</v>
      </c>
      <c r="AS74" s="61"/>
      <c r="AU74" s="64">
        <v>64</v>
      </c>
      <c r="AV74" s="64"/>
      <c r="AX74" s="71">
        <v>64</v>
      </c>
      <c r="AY74" s="71"/>
    </row>
    <row r="75" spans="1:51" x14ac:dyDescent="0.2">
      <c r="A75" s="43">
        <v>65</v>
      </c>
      <c r="B75" s="44">
        <f t="shared" ref="B75:B90" si="57">AB75</f>
        <v>0</v>
      </c>
      <c r="C75" s="72"/>
      <c r="D75" s="46" t="s">
        <v>0</v>
      </c>
      <c r="E75" s="47" t="s">
        <v>0</v>
      </c>
      <c r="F75" s="47" t="s">
        <v>0</v>
      </c>
      <c r="G75" s="48"/>
      <c r="H75" s="49" t="str">
        <f t="shared" si="40"/>
        <v xml:space="preserve"> </v>
      </c>
      <c r="I75" s="50">
        <f t="shared" si="41"/>
        <v>0</v>
      </c>
      <c r="J75" s="51"/>
      <c r="K75" s="52" t="str">
        <f t="shared" ref="K75:K91" si="58">IF(SUMIF(AJ$11:AJ$100,$C75,AI$11:AI$100)=0," ",SUMIF(AJ$11:AJ$100,$C75,AI$11:AI$100))</f>
        <v xml:space="preserve"> </v>
      </c>
      <c r="L75" s="53">
        <f t="shared" si="43"/>
        <v>0</v>
      </c>
      <c r="M75" s="54"/>
      <c r="N75" s="55" t="str">
        <f t="shared" ref="N75:N91" si="59">IF(SUMIF(AM$11:AM$100,$C75,AL$11:AL$100)=0," ",SUMIF(AM$11:AM$100,$C75,AL$11:AL$100))</f>
        <v xml:space="preserve"> </v>
      </c>
      <c r="O75" s="56">
        <f t="shared" si="44"/>
        <v>0</v>
      </c>
      <c r="P75" s="57"/>
      <c r="Q75" s="58" t="str">
        <f t="shared" ref="Q75:Q91" si="60">IF(SUMIF(AP$11:AP$100,$C75,AO$11:AO$100)=0," ",SUMIF(AP$11:AP$100,$C75,AO$11:AO$100))</f>
        <v xml:space="preserve"> </v>
      </c>
      <c r="R75" s="59">
        <f t="shared" si="45"/>
        <v>0</v>
      </c>
      <c r="S75" s="60"/>
      <c r="T75" s="61" t="str">
        <f t="shared" ref="T75:T91" si="61">IF(SUMIF(AS$11:AS$100,$C75,AR$11:AR$100)=0," ",SUMIF(AS$11:AS$100,$C75,AR$11:AR$100))</f>
        <v xml:space="preserve"> </v>
      </c>
      <c r="U75" s="62">
        <f t="shared" si="46"/>
        <v>0</v>
      </c>
      <c r="V75" s="63"/>
      <c r="W75" s="64" t="str">
        <f t="shared" ref="W75:W91" si="62">IF(SUMIF(AV$11:AV$100,$C75,AU$11:AU$100)=0," ",SUMIF(AV$11:AV$100,$C75,AU$11:AU$100))</f>
        <v xml:space="preserve"> </v>
      </c>
      <c r="X75" s="65">
        <f t="shared" si="47"/>
        <v>0</v>
      </c>
      <c r="Y75" s="66"/>
      <c r="Z75" s="67" t="str">
        <f t="shared" ref="Z75:Z91" si="63">IF(SUMIF(AY$11:AY$100,$C75,AX$11:AX$100)=0," ",SUMIF(AY$11:AY$100,$C75,AX$11:AX$100))</f>
        <v xml:space="preserve"> </v>
      </c>
      <c r="AA75" s="68">
        <f t="shared" si="48"/>
        <v>0</v>
      </c>
      <c r="AB75" s="44">
        <f t="shared" si="49"/>
        <v>0</v>
      </c>
      <c r="AC75" s="69">
        <f t="shared" ref="AC75:AC90" si="64">A75</f>
        <v>65</v>
      </c>
      <c r="AD75" s="44">
        <f t="shared" si="37"/>
        <v>0</v>
      </c>
      <c r="AF75" s="49">
        <v>65</v>
      </c>
      <c r="AG75" s="49"/>
      <c r="AI75" s="52">
        <v>65</v>
      </c>
      <c r="AJ75" s="52"/>
      <c r="AL75" s="70">
        <v>65</v>
      </c>
      <c r="AM75" s="70"/>
      <c r="AO75" s="58">
        <v>65</v>
      </c>
      <c r="AP75" s="58"/>
      <c r="AR75" s="61">
        <v>65</v>
      </c>
      <c r="AS75" s="61"/>
      <c r="AU75" s="64">
        <v>65</v>
      </c>
      <c r="AV75" s="64"/>
      <c r="AX75" s="71">
        <v>65</v>
      </c>
      <c r="AY75" s="71"/>
    </row>
    <row r="76" spans="1:51" x14ac:dyDescent="0.2">
      <c r="A76" s="43">
        <v>66</v>
      </c>
      <c r="B76" s="44">
        <f t="shared" si="57"/>
        <v>0</v>
      </c>
      <c r="C76" s="72"/>
      <c r="D76" s="46" t="s">
        <v>0</v>
      </c>
      <c r="E76" s="47" t="s">
        <v>0</v>
      </c>
      <c r="F76" s="47" t="s">
        <v>0</v>
      </c>
      <c r="G76" s="48"/>
      <c r="H76" s="49" t="str">
        <f t="shared" ref="H76:H92" si="65">IF(SUMIF(AG$11:AG$100,$C75,AF$11:AF$100)=0," ",SUMIF(AG$11:AG$100,$C75,AF$11:AF$100))</f>
        <v xml:space="preserve"> </v>
      </c>
      <c r="I76" s="50">
        <f t="shared" ref="I76:I90" si="66">IF(H76=" ",0,IF(H76=1,30,IF(H76=2,28,IF(H76=3,26,IF(H76=4,24,IF(H76=5,22,IF(AND(H76&gt;5,H76&lt;25),26-H76,2)))))))</f>
        <v>0</v>
      </c>
      <c r="J76" s="51"/>
      <c r="K76" s="52" t="str">
        <f t="shared" si="58"/>
        <v xml:space="preserve"> </v>
      </c>
      <c r="L76" s="53">
        <f t="shared" ref="L76:L90" si="67">IF(K76=" ",0,IF(K76=1,30,IF(K76=2,28,IF(K76=3,26,IF(K76=4,24,IF(K76=5,22,IF(AND(K76&gt;5,K76&lt;25),26-K76,2)))))))</f>
        <v>0</v>
      </c>
      <c r="M76" s="54"/>
      <c r="N76" s="55" t="str">
        <f t="shared" si="59"/>
        <v xml:space="preserve"> </v>
      </c>
      <c r="O76" s="56">
        <f t="shared" ref="O76:O90" si="68">IF(N76=" ",0,IF(N76=1,30,IF(N76=2,28,IF(N76=3,26,IF(N76=4,24,IF(N76=5,22,IF(AND(N76&gt;5,N76&lt;25),26-N76,2)))))))</f>
        <v>0</v>
      </c>
      <c r="P76" s="57"/>
      <c r="Q76" s="58" t="str">
        <f t="shared" si="60"/>
        <v xml:space="preserve"> </v>
      </c>
      <c r="R76" s="59">
        <f t="shared" ref="R76:R90" si="69">IF(Q76=" ",0,IF(Q76=1,30,IF(Q76=2,28,IF(Q76=3,26,IF(Q76=4,24,IF(Q76=5,22,IF(AND(Q76&gt;5,Q76&lt;25),26-Q76,2)))))))</f>
        <v>0</v>
      </c>
      <c r="S76" s="60"/>
      <c r="T76" s="61" t="str">
        <f t="shared" si="61"/>
        <v xml:space="preserve"> </v>
      </c>
      <c r="U76" s="62">
        <f t="shared" ref="U76:U90" si="70">IF(T76=" ",0,IF(T76=1,30,IF(T76=2,28,IF(T76=3,26,IF(T76=4,24,IF(T76=5,22,IF(AND(T76&gt;5,T76&lt;25),26-T76,2)))))))</f>
        <v>0</v>
      </c>
      <c r="V76" s="63"/>
      <c r="W76" s="64" t="str">
        <f t="shared" si="62"/>
        <v xml:space="preserve"> </v>
      </c>
      <c r="X76" s="65">
        <f t="shared" ref="X76:X90" si="71">IF(W76=" ",0,IF(W76=1,30,IF(W76=2,28,IF(W76=3,26,IF(W76=4,24,IF(W76=5,22,IF(AND(W76&gt;5,W76&lt;25),26-W76,2)))))))</f>
        <v>0</v>
      </c>
      <c r="Y76" s="66"/>
      <c r="Z76" s="67" t="str">
        <f t="shared" si="63"/>
        <v xml:space="preserve"> </v>
      </c>
      <c r="AA76" s="68">
        <f t="shared" ref="AA76:AA90" si="72">IF(Z76=" ",0,IF(Z76=1,30,IF(Z76=2,28,IF(Z76=3,26,IF(Z76=4,24,IF(Z76=5,22,IF(AND(Z76&gt;5,Z76&lt;25),26-Z76,2)))))))</f>
        <v>0</v>
      </c>
      <c r="AB76" s="44">
        <f t="shared" ref="AB76:AB90" si="73">I76+L76+O76+R76+U76+X76+AA76</f>
        <v>0</v>
      </c>
      <c r="AC76" s="69">
        <f t="shared" si="64"/>
        <v>66</v>
      </c>
      <c r="AD76" s="44">
        <f t="shared" ref="AD76:AD90" si="74">AB76-MIN(I76,L76,O76,R76,U76,X76,AA76)</f>
        <v>0</v>
      </c>
      <c r="AF76" s="49">
        <v>66</v>
      </c>
      <c r="AG76" s="49"/>
      <c r="AI76" s="52">
        <v>66</v>
      </c>
      <c r="AJ76" s="52"/>
      <c r="AL76" s="70">
        <v>66</v>
      </c>
      <c r="AM76" s="70"/>
      <c r="AO76" s="58">
        <v>66</v>
      </c>
      <c r="AP76" s="58"/>
      <c r="AR76" s="61">
        <v>66</v>
      </c>
      <c r="AS76" s="61"/>
      <c r="AU76" s="64">
        <v>66</v>
      </c>
      <c r="AV76" s="64"/>
      <c r="AX76" s="71">
        <v>66</v>
      </c>
      <c r="AY76" s="71"/>
    </row>
    <row r="77" spans="1:51" x14ac:dyDescent="0.2">
      <c r="A77" s="43">
        <v>67</v>
      </c>
      <c r="B77" s="44">
        <f t="shared" si="57"/>
        <v>0</v>
      </c>
      <c r="C77" s="72"/>
      <c r="D77" s="46" t="s">
        <v>0</v>
      </c>
      <c r="E77" s="47" t="s">
        <v>0</v>
      </c>
      <c r="F77" s="47" t="s">
        <v>0</v>
      </c>
      <c r="G77" s="48"/>
      <c r="H77" s="49" t="str">
        <f t="shared" si="65"/>
        <v xml:space="preserve"> </v>
      </c>
      <c r="I77" s="50">
        <f t="shared" si="66"/>
        <v>0</v>
      </c>
      <c r="J77" s="51"/>
      <c r="K77" s="52" t="str">
        <f t="shared" si="58"/>
        <v xml:space="preserve"> </v>
      </c>
      <c r="L77" s="53">
        <f t="shared" si="67"/>
        <v>0</v>
      </c>
      <c r="M77" s="54"/>
      <c r="N77" s="55" t="str">
        <f t="shared" si="59"/>
        <v xml:space="preserve"> </v>
      </c>
      <c r="O77" s="56">
        <f t="shared" si="68"/>
        <v>0</v>
      </c>
      <c r="P77" s="57"/>
      <c r="Q77" s="58" t="str">
        <f t="shared" si="60"/>
        <v xml:space="preserve"> </v>
      </c>
      <c r="R77" s="59">
        <f t="shared" si="69"/>
        <v>0</v>
      </c>
      <c r="S77" s="60"/>
      <c r="T77" s="61" t="str">
        <f t="shared" si="61"/>
        <v xml:space="preserve"> </v>
      </c>
      <c r="U77" s="62">
        <f t="shared" si="70"/>
        <v>0</v>
      </c>
      <c r="V77" s="63"/>
      <c r="W77" s="64" t="str">
        <f t="shared" si="62"/>
        <v xml:space="preserve"> </v>
      </c>
      <c r="X77" s="65">
        <f t="shared" si="71"/>
        <v>0</v>
      </c>
      <c r="Y77" s="66"/>
      <c r="Z77" s="67" t="str">
        <f t="shared" si="63"/>
        <v xml:space="preserve"> </v>
      </c>
      <c r="AA77" s="68">
        <f t="shared" si="72"/>
        <v>0</v>
      </c>
      <c r="AB77" s="44">
        <f t="shared" si="73"/>
        <v>0</v>
      </c>
      <c r="AC77" s="69">
        <f t="shared" si="64"/>
        <v>67</v>
      </c>
      <c r="AD77" s="44">
        <f t="shared" si="74"/>
        <v>0</v>
      </c>
      <c r="AF77" s="49">
        <v>67</v>
      </c>
      <c r="AG77" s="49"/>
      <c r="AI77" s="52">
        <v>67</v>
      </c>
      <c r="AJ77" s="52"/>
      <c r="AL77" s="70">
        <v>67</v>
      </c>
      <c r="AM77" s="70"/>
      <c r="AO77" s="58">
        <v>67</v>
      </c>
      <c r="AP77" s="58"/>
      <c r="AR77" s="61">
        <v>67</v>
      </c>
      <c r="AS77" s="61"/>
      <c r="AU77" s="64">
        <v>67</v>
      </c>
      <c r="AV77" s="64"/>
      <c r="AX77" s="71">
        <v>67</v>
      </c>
      <c r="AY77" s="71"/>
    </row>
    <row r="78" spans="1:51" x14ac:dyDescent="0.2">
      <c r="A78" s="43">
        <v>68</v>
      </c>
      <c r="B78" s="44">
        <f t="shared" si="57"/>
        <v>0</v>
      </c>
      <c r="C78" s="72"/>
      <c r="D78" s="46" t="s">
        <v>0</v>
      </c>
      <c r="E78" s="47" t="s">
        <v>0</v>
      </c>
      <c r="F78" s="47" t="s">
        <v>0</v>
      </c>
      <c r="G78" s="48"/>
      <c r="H78" s="49" t="str">
        <f t="shared" si="65"/>
        <v xml:space="preserve"> </v>
      </c>
      <c r="I78" s="50">
        <f t="shared" si="66"/>
        <v>0</v>
      </c>
      <c r="J78" s="51"/>
      <c r="K78" s="52" t="str">
        <f t="shared" si="58"/>
        <v xml:space="preserve"> </v>
      </c>
      <c r="L78" s="53">
        <f t="shared" si="67"/>
        <v>0</v>
      </c>
      <c r="M78" s="54"/>
      <c r="N78" s="55" t="str">
        <f t="shared" si="59"/>
        <v xml:space="preserve"> </v>
      </c>
      <c r="O78" s="56">
        <f t="shared" si="68"/>
        <v>0</v>
      </c>
      <c r="P78" s="57"/>
      <c r="Q78" s="58" t="str">
        <f t="shared" si="60"/>
        <v xml:space="preserve"> </v>
      </c>
      <c r="R78" s="59">
        <f t="shared" si="69"/>
        <v>0</v>
      </c>
      <c r="S78" s="60"/>
      <c r="T78" s="61" t="str">
        <f t="shared" si="61"/>
        <v xml:space="preserve"> </v>
      </c>
      <c r="U78" s="62">
        <f t="shared" si="70"/>
        <v>0</v>
      </c>
      <c r="V78" s="63"/>
      <c r="W78" s="64" t="str">
        <f t="shared" si="62"/>
        <v xml:space="preserve"> </v>
      </c>
      <c r="X78" s="65">
        <f t="shared" si="71"/>
        <v>0</v>
      </c>
      <c r="Y78" s="66"/>
      <c r="Z78" s="67" t="str">
        <f t="shared" si="63"/>
        <v xml:space="preserve"> </v>
      </c>
      <c r="AA78" s="68">
        <f t="shared" si="72"/>
        <v>0</v>
      </c>
      <c r="AB78" s="44">
        <f t="shared" si="73"/>
        <v>0</v>
      </c>
      <c r="AC78" s="69">
        <f t="shared" si="64"/>
        <v>68</v>
      </c>
      <c r="AD78" s="44">
        <f t="shared" si="74"/>
        <v>0</v>
      </c>
      <c r="AF78" s="49">
        <v>68</v>
      </c>
      <c r="AG78" s="49"/>
      <c r="AI78" s="52">
        <v>68</v>
      </c>
      <c r="AJ78" s="52"/>
      <c r="AL78" s="70">
        <v>68</v>
      </c>
      <c r="AM78" s="70"/>
      <c r="AO78" s="58">
        <v>68</v>
      </c>
      <c r="AP78" s="58"/>
      <c r="AR78" s="61">
        <v>68</v>
      </c>
      <c r="AS78" s="61"/>
      <c r="AU78" s="64">
        <v>68</v>
      </c>
      <c r="AV78" s="64"/>
      <c r="AX78" s="71">
        <v>68</v>
      </c>
      <c r="AY78" s="71"/>
    </row>
    <row r="79" spans="1:51" x14ac:dyDescent="0.2">
      <c r="A79" s="43">
        <v>69</v>
      </c>
      <c r="B79" s="44">
        <f t="shared" si="57"/>
        <v>0</v>
      </c>
      <c r="C79" s="72"/>
      <c r="D79" s="46" t="s">
        <v>0</v>
      </c>
      <c r="E79" s="47" t="s">
        <v>0</v>
      </c>
      <c r="F79" s="47" t="s">
        <v>0</v>
      </c>
      <c r="G79" s="48"/>
      <c r="H79" s="49" t="str">
        <f t="shared" si="65"/>
        <v xml:space="preserve"> </v>
      </c>
      <c r="I79" s="50">
        <f t="shared" si="66"/>
        <v>0</v>
      </c>
      <c r="J79" s="51"/>
      <c r="K79" s="52" t="str">
        <f t="shared" si="58"/>
        <v xml:space="preserve"> </v>
      </c>
      <c r="L79" s="53">
        <f t="shared" si="67"/>
        <v>0</v>
      </c>
      <c r="M79" s="54"/>
      <c r="N79" s="55" t="str">
        <f t="shared" si="59"/>
        <v xml:space="preserve"> </v>
      </c>
      <c r="O79" s="56">
        <f t="shared" si="68"/>
        <v>0</v>
      </c>
      <c r="P79" s="57"/>
      <c r="Q79" s="58" t="str">
        <f t="shared" si="60"/>
        <v xml:space="preserve"> </v>
      </c>
      <c r="R79" s="59">
        <f t="shared" si="69"/>
        <v>0</v>
      </c>
      <c r="S79" s="60"/>
      <c r="T79" s="61" t="str">
        <f t="shared" si="61"/>
        <v xml:space="preserve"> </v>
      </c>
      <c r="U79" s="62">
        <f t="shared" si="70"/>
        <v>0</v>
      </c>
      <c r="V79" s="63"/>
      <c r="W79" s="64" t="str">
        <f t="shared" si="62"/>
        <v xml:space="preserve"> </v>
      </c>
      <c r="X79" s="65">
        <f t="shared" si="71"/>
        <v>0</v>
      </c>
      <c r="Y79" s="66"/>
      <c r="Z79" s="67" t="str">
        <f t="shared" si="63"/>
        <v xml:space="preserve"> </v>
      </c>
      <c r="AA79" s="68">
        <f t="shared" si="72"/>
        <v>0</v>
      </c>
      <c r="AB79" s="44">
        <f t="shared" si="73"/>
        <v>0</v>
      </c>
      <c r="AC79" s="69">
        <f t="shared" si="64"/>
        <v>69</v>
      </c>
      <c r="AD79" s="44">
        <f t="shared" si="74"/>
        <v>0</v>
      </c>
      <c r="AF79" s="49">
        <v>69</v>
      </c>
      <c r="AG79" s="49"/>
      <c r="AI79" s="52">
        <v>69</v>
      </c>
      <c r="AJ79" s="52"/>
      <c r="AL79" s="70">
        <v>69</v>
      </c>
      <c r="AM79" s="70"/>
      <c r="AO79" s="58">
        <v>69</v>
      </c>
      <c r="AP79" s="58"/>
      <c r="AR79" s="61">
        <v>69</v>
      </c>
      <c r="AS79" s="61"/>
      <c r="AU79" s="64">
        <v>69</v>
      </c>
      <c r="AV79" s="64"/>
      <c r="AX79" s="71">
        <v>69</v>
      </c>
      <c r="AY79" s="71"/>
    </row>
    <row r="80" spans="1:51" x14ac:dyDescent="0.2">
      <c r="A80" s="43">
        <v>70</v>
      </c>
      <c r="B80" s="44">
        <f t="shared" si="57"/>
        <v>0</v>
      </c>
      <c r="C80" s="72"/>
      <c r="D80" s="46" t="s">
        <v>0</v>
      </c>
      <c r="E80" s="47" t="s">
        <v>0</v>
      </c>
      <c r="F80" s="47" t="s">
        <v>0</v>
      </c>
      <c r="G80" s="48"/>
      <c r="H80" s="49" t="str">
        <f t="shared" si="65"/>
        <v xml:space="preserve"> </v>
      </c>
      <c r="I80" s="50">
        <f t="shared" si="66"/>
        <v>0</v>
      </c>
      <c r="J80" s="51"/>
      <c r="K80" s="52" t="str">
        <f t="shared" si="58"/>
        <v xml:space="preserve"> </v>
      </c>
      <c r="L80" s="53">
        <f t="shared" si="67"/>
        <v>0</v>
      </c>
      <c r="M80" s="54"/>
      <c r="N80" s="55" t="str">
        <f t="shared" si="59"/>
        <v xml:space="preserve"> </v>
      </c>
      <c r="O80" s="56">
        <f t="shared" si="68"/>
        <v>0</v>
      </c>
      <c r="P80" s="57"/>
      <c r="Q80" s="58" t="str">
        <f t="shared" si="60"/>
        <v xml:space="preserve"> </v>
      </c>
      <c r="R80" s="59">
        <f t="shared" si="69"/>
        <v>0</v>
      </c>
      <c r="S80" s="60"/>
      <c r="T80" s="61" t="str">
        <f t="shared" si="61"/>
        <v xml:space="preserve"> </v>
      </c>
      <c r="U80" s="62">
        <f t="shared" si="70"/>
        <v>0</v>
      </c>
      <c r="V80" s="63"/>
      <c r="W80" s="64" t="str">
        <f t="shared" si="62"/>
        <v xml:space="preserve"> </v>
      </c>
      <c r="X80" s="65">
        <f t="shared" si="71"/>
        <v>0</v>
      </c>
      <c r="Y80" s="66"/>
      <c r="Z80" s="67" t="str">
        <f t="shared" si="63"/>
        <v xml:space="preserve"> </v>
      </c>
      <c r="AA80" s="68">
        <f t="shared" si="72"/>
        <v>0</v>
      </c>
      <c r="AB80" s="44">
        <f t="shared" si="73"/>
        <v>0</v>
      </c>
      <c r="AC80" s="69">
        <f t="shared" si="64"/>
        <v>70</v>
      </c>
      <c r="AD80" s="44">
        <f t="shared" si="74"/>
        <v>0</v>
      </c>
      <c r="AF80" s="49">
        <v>70</v>
      </c>
      <c r="AG80" s="49"/>
      <c r="AI80" s="52">
        <v>70</v>
      </c>
      <c r="AJ80" s="52"/>
      <c r="AL80" s="70">
        <v>70</v>
      </c>
      <c r="AM80" s="70"/>
      <c r="AO80" s="58">
        <v>70</v>
      </c>
      <c r="AP80" s="58"/>
      <c r="AR80" s="61">
        <v>70</v>
      </c>
      <c r="AS80" s="61"/>
      <c r="AU80" s="64">
        <v>70</v>
      </c>
      <c r="AV80" s="64"/>
      <c r="AX80" s="71">
        <v>70</v>
      </c>
      <c r="AY80" s="71"/>
    </row>
    <row r="81" spans="1:51" x14ac:dyDescent="0.2">
      <c r="A81" s="43">
        <v>71</v>
      </c>
      <c r="B81" s="44">
        <f t="shared" si="57"/>
        <v>0</v>
      </c>
      <c r="C81" s="72"/>
      <c r="D81" s="46" t="s">
        <v>0</v>
      </c>
      <c r="E81" s="47" t="s">
        <v>0</v>
      </c>
      <c r="F81" s="47" t="s">
        <v>0</v>
      </c>
      <c r="G81" s="48"/>
      <c r="H81" s="49" t="str">
        <f t="shared" si="65"/>
        <v xml:space="preserve"> </v>
      </c>
      <c r="I81" s="50">
        <f t="shared" si="66"/>
        <v>0</v>
      </c>
      <c r="J81" s="51"/>
      <c r="K81" s="52" t="str">
        <f t="shared" si="58"/>
        <v xml:space="preserve"> </v>
      </c>
      <c r="L81" s="53">
        <f t="shared" si="67"/>
        <v>0</v>
      </c>
      <c r="M81" s="54"/>
      <c r="N81" s="55" t="str">
        <f t="shared" si="59"/>
        <v xml:space="preserve"> </v>
      </c>
      <c r="O81" s="56">
        <f t="shared" si="68"/>
        <v>0</v>
      </c>
      <c r="P81" s="57"/>
      <c r="Q81" s="58" t="str">
        <f t="shared" si="60"/>
        <v xml:space="preserve"> </v>
      </c>
      <c r="R81" s="59">
        <f t="shared" si="69"/>
        <v>0</v>
      </c>
      <c r="S81" s="60"/>
      <c r="T81" s="61" t="str">
        <f t="shared" si="61"/>
        <v xml:space="preserve"> </v>
      </c>
      <c r="U81" s="62">
        <f t="shared" si="70"/>
        <v>0</v>
      </c>
      <c r="V81" s="63"/>
      <c r="W81" s="64" t="str">
        <f t="shared" si="62"/>
        <v xml:space="preserve"> </v>
      </c>
      <c r="X81" s="65">
        <f t="shared" si="71"/>
        <v>0</v>
      </c>
      <c r="Y81" s="66"/>
      <c r="Z81" s="67" t="str">
        <f t="shared" si="63"/>
        <v xml:space="preserve"> </v>
      </c>
      <c r="AA81" s="68">
        <f t="shared" si="72"/>
        <v>0</v>
      </c>
      <c r="AB81" s="44">
        <f t="shared" si="73"/>
        <v>0</v>
      </c>
      <c r="AC81" s="69">
        <f t="shared" si="64"/>
        <v>71</v>
      </c>
      <c r="AD81" s="44">
        <f t="shared" si="74"/>
        <v>0</v>
      </c>
      <c r="AF81" s="49">
        <v>71</v>
      </c>
      <c r="AG81" s="49"/>
      <c r="AI81" s="52">
        <v>71</v>
      </c>
      <c r="AJ81" s="52"/>
      <c r="AL81" s="70">
        <v>71</v>
      </c>
      <c r="AM81" s="70"/>
      <c r="AO81" s="58">
        <v>71</v>
      </c>
      <c r="AP81" s="58"/>
      <c r="AR81" s="61">
        <v>71</v>
      </c>
      <c r="AS81" s="61"/>
      <c r="AU81" s="64">
        <v>71</v>
      </c>
      <c r="AV81" s="64"/>
      <c r="AX81" s="71">
        <v>71</v>
      </c>
      <c r="AY81" s="71"/>
    </row>
    <row r="82" spans="1:51" x14ac:dyDescent="0.2">
      <c r="A82" s="43">
        <v>72</v>
      </c>
      <c r="B82" s="44">
        <f t="shared" si="57"/>
        <v>0</v>
      </c>
      <c r="C82" s="72"/>
      <c r="D82" s="46" t="s">
        <v>0</v>
      </c>
      <c r="E82" s="47" t="s">
        <v>0</v>
      </c>
      <c r="F82" s="47" t="s">
        <v>0</v>
      </c>
      <c r="G82" s="48"/>
      <c r="H82" s="49" t="str">
        <f t="shared" si="65"/>
        <v xml:space="preserve"> </v>
      </c>
      <c r="I82" s="50">
        <f t="shared" si="66"/>
        <v>0</v>
      </c>
      <c r="J82" s="51"/>
      <c r="K82" s="52" t="str">
        <f t="shared" si="58"/>
        <v xml:space="preserve"> </v>
      </c>
      <c r="L82" s="53">
        <f t="shared" si="67"/>
        <v>0</v>
      </c>
      <c r="M82" s="54"/>
      <c r="N82" s="55" t="str">
        <f t="shared" si="59"/>
        <v xml:space="preserve"> </v>
      </c>
      <c r="O82" s="56">
        <f t="shared" si="68"/>
        <v>0</v>
      </c>
      <c r="P82" s="57"/>
      <c r="Q82" s="58" t="str">
        <f t="shared" si="60"/>
        <v xml:space="preserve"> </v>
      </c>
      <c r="R82" s="59">
        <f t="shared" si="69"/>
        <v>0</v>
      </c>
      <c r="S82" s="60"/>
      <c r="T82" s="61" t="str">
        <f t="shared" si="61"/>
        <v xml:space="preserve"> </v>
      </c>
      <c r="U82" s="62">
        <f t="shared" si="70"/>
        <v>0</v>
      </c>
      <c r="V82" s="63"/>
      <c r="W82" s="64" t="str">
        <f t="shared" si="62"/>
        <v xml:space="preserve"> </v>
      </c>
      <c r="X82" s="65">
        <f t="shared" si="71"/>
        <v>0</v>
      </c>
      <c r="Y82" s="66"/>
      <c r="Z82" s="67" t="str">
        <f t="shared" si="63"/>
        <v xml:space="preserve"> </v>
      </c>
      <c r="AA82" s="68">
        <f t="shared" si="72"/>
        <v>0</v>
      </c>
      <c r="AB82" s="44">
        <f t="shared" si="73"/>
        <v>0</v>
      </c>
      <c r="AC82" s="69">
        <f t="shared" si="64"/>
        <v>72</v>
      </c>
      <c r="AD82" s="44">
        <f t="shared" si="74"/>
        <v>0</v>
      </c>
      <c r="AF82" s="49">
        <v>72</v>
      </c>
      <c r="AG82" s="49"/>
      <c r="AI82" s="52">
        <v>72</v>
      </c>
      <c r="AJ82" s="52"/>
      <c r="AL82" s="70">
        <v>72</v>
      </c>
      <c r="AM82" s="70"/>
      <c r="AO82" s="58">
        <v>72</v>
      </c>
      <c r="AP82" s="58"/>
      <c r="AR82" s="61">
        <v>72</v>
      </c>
      <c r="AS82" s="61"/>
      <c r="AU82" s="64">
        <v>72</v>
      </c>
      <c r="AV82" s="64"/>
      <c r="AX82" s="71">
        <v>72</v>
      </c>
      <c r="AY82" s="71"/>
    </row>
    <row r="83" spans="1:51" x14ac:dyDescent="0.2">
      <c r="A83" s="43">
        <v>73</v>
      </c>
      <c r="B83" s="44">
        <f t="shared" si="57"/>
        <v>0</v>
      </c>
      <c r="C83" s="72"/>
      <c r="D83" s="46" t="s">
        <v>0</v>
      </c>
      <c r="E83" s="47" t="s">
        <v>0</v>
      </c>
      <c r="F83" s="47" t="s">
        <v>0</v>
      </c>
      <c r="G83" s="48"/>
      <c r="H83" s="49" t="str">
        <f t="shared" si="65"/>
        <v xml:space="preserve"> </v>
      </c>
      <c r="I83" s="50">
        <f t="shared" si="66"/>
        <v>0</v>
      </c>
      <c r="J83" s="51"/>
      <c r="K83" s="52" t="str">
        <f t="shared" si="58"/>
        <v xml:space="preserve"> </v>
      </c>
      <c r="L83" s="53">
        <f t="shared" si="67"/>
        <v>0</v>
      </c>
      <c r="M83" s="54"/>
      <c r="N83" s="55" t="str">
        <f t="shared" si="59"/>
        <v xml:space="preserve"> </v>
      </c>
      <c r="O83" s="56">
        <f t="shared" si="68"/>
        <v>0</v>
      </c>
      <c r="P83" s="57"/>
      <c r="Q83" s="58" t="str">
        <f t="shared" si="60"/>
        <v xml:space="preserve"> </v>
      </c>
      <c r="R83" s="59">
        <f t="shared" si="69"/>
        <v>0</v>
      </c>
      <c r="S83" s="60"/>
      <c r="T83" s="61" t="str">
        <f t="shared" si="61"/>
        <v xml:space="preserve"> </v>
      </c>
      <c r="U83" s="62">
        <f t="shared" si="70"/>
        <v>0</v>
      </c>
      <c r="V83" s="63"/>
      <c r="W83" s="64" t="str">
        <f t="shared" si="62"/>
        <v xml:space="preserve"> </v>
      </c>
      <c r="X83" s="65">
        <f t="shared" si="71"/>
        <v>0</v>
      </c>
      <c r="Y83" s="66"/>
      <c r="Z83" s="67" t="str">
        <f t="shared" si="63"/>
        <v xml:space="preserve"> </v>
      </c>
      <c r="AA83" s="68">
        <f t="shared" si="72"/>
        <v>0</v>
      </c>
      <c r="AB83" s="44">
        <f t="shared" si="73"/>
        <v>0</v>
      </c>
      <c r="AC83" s="69">
        <f t="shared" si="64"/>
        <v>73</v>
      </c>
      <c r="AD83" s="44">
        <f t="shared" si="74"/>
        <v>0</v>
      </c>
      <c r="AF83" s="49">
        <v>73</v>
      </c>
      <c r="AG83" s="49"/>
      <c r="AI83" s="52">
        <v>73</v>
      </c>
      <c r="AJ83" s="52"/>
      <c r="AL83" s="70">
        <v>73</v>
      </c>
      <c r="AM83" s="70"/>
      <c r="AO83" s="58">
        <v>73</v>
      </c>
      <c r="AP83" s="58"/>
      <c r="AR83" s="61">
        <v>73</v>
      </c>
      <c r="AS83" s="61"/>
      <c r="AU83" s="64">
        <v>73</v>
      </c>
      <c r="AV83" s="64"/>
      <c r="AX83" s="71">
        <v>73</v>
      </c>
      <c r="AY83" s="71"/>
    </row>
    <row r="84" spans="1:51" x14ac:dyDescent="0.2">
      <c r="A84" s="43">
        <v>74</v>
      </c>
      <c r="B84" s="44">
        <f t="shared" si="57"/>
        <v>0</v>
      </c>
      <c r="C84" s="72"/>
      <c r="D84" s="46" t="s">
        <v>0</v>
      </c>
      <c r="E84" s="47" t="s">
        <v>0</v>
      </c>
      <c r="F84" s="47" t="s">
        <v>0</v>
      </c>
      <c r="G84" s="48"/>
      <c r="H84" s="49" t="str">
        <f t="shared" si="65"/>
        <v xml:space="preserve"> </v>
      </c>
      <c r="I84" s="50">
        <f t="shared" si="66"/>
        <v>0</v>
      </c>
      <c r="J84" s="51"/>
      <c r="K84" s="52" t="str">
        <f t="shared" si="58"/>
        <v xml:space="preserve"> </v>
      </c>
      <c r="L84" s="53">
        <f t="shared" si="67"/>
        <v>0</v>
      </c>
      <c r="M84" s="54"/>
      <c r="N84" s="55" t="str">
        <f t="shared" si="59"/>
        <v xml:space="preserve"> </v>
      </c>
      <c r="O84" s="56">
        <f t="shared" si="68"/>
        <v>0</v>
      </c>
      <c r="P84" s="57"/>
      <c r="Q84" s="58" t="str">
        <f t="shared" si="60"/>
        <v xml:space="preserve"> </v>
      </c>
      <c r="R84" s="59">
        <f t="shared" si="69"/>
        <v>0</v>
      </c>
      <c r="S84" s="60"/>
      <c r="T84" s="61" t="str">
        <f t="shared" si="61"/>
        <v xml:space="preserve"> </v>
      </c>
      <c r="U84" s="62">
        <f t="shared" si="70"/>
        <v>0</v>
      </c>
      <c r="V84" s="63"/>
      <c r="W84" s="64" t="str">
        <f t="shared" si="62"/>
        <v xml:space="preserve"> </v>
      </c>
      <c r="X84" s="65">
        <f t="shared" si="71"/>
        <v>0</v>
      </c>
      <c r="Y84" s="66"/>
      <c r="Z84" s="67" t="str">
        <f t="shared" si="63"/>
        <v xml:space="preserve"> </v>
      </c>
      <c r="AA84" s="68">
        <f t="shared" si="72"/>
        <v>0</v>
      </c>
      <c r="AB84" s="44">
        <f t="shared" si="73"/>
        <v>0</v>
      </c>
      <c r="AC84" s="69">
        <f t="shared" si="64"/>
        <v>74</v>
      </c>
      <c r="AD84" s="44">
        <f t="shared" si="74"/>
        <v>0</v>
      </c>
      <c r="AF84" s="49">
        <v>74</v>
      </c>
      <c r="AG84" s="49"/>
      <c r="AI84" s="52">
        <v>74</v>
      </c>
      <c r="AJ84" s="52"/>
      <c r="AL84" s="70">
        <v>74</v>
      </c>
      <c r="AM84" s="70"/>
      <c r="AO84" s="58">
        <v>74</v>
      </c>
      <c r="AP84" s="58"/>
      <c r="AR84" s="61">
        <v>74</v>
      </c>
      <c r="AS84" s="61"/>
      <c r="AU84" s="64">
        <v>74</v>
      </c>
      <c r="AV84" s="64"/>
      <c r="AX84" s="71">
        <v>74</v>
      </c>
      <c r="AY84" s="71"/>
    </row>
    <row r="85" spans="1:51" x14ac:dyDescent="0.2">
      <c r="A85" s="43">
        <v>75</v>
      </c>
      <c r="B85" s="44">
        <f t="shared" si="57"/>
        <v>0</v>
      </c>
      <c r="C85" s="72"/>
      <c r="D85" s="46" t="s">
        <v>0</v>
      </c>
      <c r="E85" s="47" t="s">
        <v>0</v>
      </c>
      <c r="F85" s="47" t="s">
        <v>0</v>
      </c>
      <c r="G85" s="48"/>
      <c r="H85" s="49" t="str">
        <f t="shared" si="65"/>
        <v xml:space="preserve"> </v>
      </c>
      <c r="I85" s="50">
        <f t="shared" si="66"/>
        <v>0</v>
      </c>
      <c r="J85" s="51"/>
      <c r="K85" s="52" t="str">
        <f t="shared" si="58"/>
        <v xml:space="preserve"> </v>
      </c>
      <c r="L85" s="53">
        <f t="shared" si="67"/>
        <v>0</v>
      </c>
      <c r="M85" s="54"/>
      <c r="N85" s="55" t="str">
        <f t="shared" si="59"/>
        <v xml:space="preserve"> </v>
      </c>
      <c r="O85" s="56">
        <f t="shared" si="68"/>
        <v>0</v>
      </c>
      <c r="P85" s="57"/>
      <c r="Q85" s="58" t="str">
        <f t="shared" si="60"/>
        <v xml:space="preserve"> </v>
      </c>
      <c r="R85" s="59">
        <f t="shared" si="69"/>
        <v>0</v>
      </c>
      <c r="S85" s="60"/>
      <c r="T85" s="61" t="str">
        <f t="shared" si="61"/>
        <v xml:space="preserve"> </v>
      </c>
      <c r="U85" s="62">
        <f t="shared" si="70"/>
        <v>0</v>
      </c>
      <c r="V85" s="63"/>
      <c r="W85" s="64" t="str">
        <f t="shared" si="62"/>
        <v xml:space="preserve"> </v>
      </c>
      <c r="X85" s="65">
        <f t="shared" si="71"/>
        <v>0</v>
      </c>
      <c r="Y85" s="66"/>
      <c r="Z85" s="67" t="str">
        <f t="shared" si="63"/>
        <v xml:space="preserve"> </v>
      </c>
      <c r="AA85" s="68">
        <f t="shared" si="72"/>
        <v>0</v>
      </c>
      <c r="AB85" s="44">
        <f t="shared" si="73"/>
        <v>0</v>
      </c>
      <c r="AC85" s="69">
        <f t="shared" si="64"/>
        <v>75</v>
      </c>
      <c r="AD85" s="44">
        <f t="shared" si="74"/>
        <v>0</v>
      </c>
      <c r="AF85" s="49">
        <v>75</v>
      </c>
      <c r="AG85" s="49"/>
      <c r="AI85" s="52">
        <v>75</v>
      </c>
      <c r="AJ85" s="52"/>
      <c r="AL85" s="70">
        <v>75</v>
      </c>
      <c r="AM85" s="70"/>
      <c r="AO85" s="58">
        <v>75</v>
      </c>
      <c r="AP85" s="58"/>
      <c r="AR85" s="61">
        <v>75</v>
      </c>
      <c r="AS85" s="61"/>
      <c r="AU85" s="64">
        <v>75</v>
      </c>
      <c r="AV85" s="64"/>
      <c r="AX85" s="71">
        <v>75</v>
      </c>
      <c r="AY85" s="71"/>
    </row>
    <row r="86" spans="1:51" x14ac:dyDescent="0.2">
      <c r="A86" s="43">
        <v>76</v>
      </c>
      <c r="B86" s="44">
        <f t="shared" si="57"/>
        <v>0</v>
      </c>
      <c r="C86" s="72"/>
      <c r="D86" s="46" t="s">
        <v>0</v>
      </c>
      <c r="E86" s="47" t="s">
        <v>0</v>
      </c>
      <c r="F86" s="47" t="s">
        <v>0</v>
      </c>
      <c r="G86" s="48"/>
      <c r="H86" s="49" t="str">
        <f t="shared" si="65"/>
        <v xml:space="preserve"> </v>
      </c>
      <c r="I86" s="50">
        <f t="shared" si="66"/>
        <v>0</v>
      </c>
      <c r="J86" s="51"/>
      <c r="K86" s="52" t="str">
        <f t="shared" si="58"/>
        <v xml:space="preserve"> </v>
      </c>
      <c r="L86" s="53">
        <f t="shared" si="67"/>
        <v>0</v>
      </c>
      <c r="M86" s="54"/>
      <c r="N86" s="55" t="str">
        <f t="shared" si="59"/>
        <v xml:space="preserve"> </v>
      </c>
      <c r="O86" s="56">
        <f t="shared" si="68"/>
        <v>0</v>
      </c>
      <c r="P86" s="57"/>
      <c r="Q86" s="58" t="str">
        <f t="shared" si="60"/>
        <v xml:space="preserve"> </v>
      </c>
      <c r="R86" s="59">
        <f t="shared" si="69"/>
        <v>0</v>
      </c>
      <c r="S86" s="60"/>
      <c r="T86" s="61" t="str">
        <f t="shared" si="61"/>
        <v xml:space="preserve"> </v>
      </c>
      <c r="U86" s="62">
        <f t="shared" si="70"/>
        <v>0</v>
      </c>
      <c r="V86" s="63"/>
      <c r="W86" s="64" t="str">
        <f t="shared" si="62"/>
        <v xml:space="preserve"> </v>
      </c>
      <c r="X86" s="65">
        <f t="shared" si="71"/>
        <v>0</v>
      </c>
      <c r="Y86" s="66"/>
      <c r="Z86" s="67" t="str">
        <f t="shared" si="63"/>
        <v xml:space="preserve"> </v>
      </c>
      <c r="AA86" s="68">
        <f t="shared" si="72"/>
        <v>0</v>
      </c>
      <c r="AB86" s="44">
        <f t="shared" si="73"/>
        <v>0</v>
      </c>
      <c r="AC86" s="69">
        <f t="shared" si="64"/>
        <v>76</v>
      </c>
      <c r="AD86" s="44">
        <f t="shared" si="74"/>
        <v>0</v>
      </c>
      <c r="AF86" s="49">
        <v>76</v>
      </c>
      <c r="AG86" s="49"/>
      <c r="AI86" s="52">
        <v>76</v>
      </c>
      <c r="AJ86" s="52"/>
      <c r="AL86" s="70">
        <v>76</v>
      </c>
      <c r="AM86" s="70"/>
      <c r="AO86" s="58">
        <v>76</v>
      </c>
      <c r="AP86" s="58"/>
      <c r="AR86" s="61">
        <v>76</v>
      </c>
      <c r="AS86" s="61"/>
      <c r="AU86" s="64">
        <v>76</v>
      </c>
      <c r="AV86" s="64"/>
      <c r="AX86" s="71">
        <v>76</v>
      </c>
      <c r="AY86" s="71"/>
    </row>
    <row r="87" spans="1:51" x14ac:dyDescent="0.2">
      <c r="A87" s="43">
        <v>77</v>
      </c>
      <c r="B87" s="44">
        <f t="shared" si="57"/>
        <v>0</v>
      </c>
      <c r="C87" s="72"/>
      <c r="D87" s="46" t="s">
        <v>0</v>
      </c>
      <c r="E87" s="47" t="s">
        <v>0</v>
      </c>
      <c r="F87" s="47" t="s">
        <v>0</v>
      </c>
      <c r="G87" s="48"/>
      <c r="H87" s="49" t="str">
        <f t="shared" si="65"/>
        <v xml:space="preserve"> </v>
      </c>
      <c r="I87" s="50">
        <f t="shared" si="66"/>
        <v>0</v>
      </c>
      <c r="J87" s="51"/>
      <c r="K87" s="52" t="str">
        <f t="shared" si="58"/>
        <v xml:space="preserve"> </v>
      </c>
      <c r="L87" s="53">
        <f t="shared" si="67"/>
        <v>0</v>
      </c>
      <c r="M87" s="54"/>
      <c r="N87" s="55" t="str">
        <f t="shared" si="59"/>
        <v xml:space="preserve"> </v>
      </c>
      <c r="O87" s="56">
        <f t="shared" si="68"/>
        <v>0</v>
      </c>
      <c r="P87" s="57"/>
      <c r="Q87" s="58" t="str">
        <f t="shared" si="60"/>
        <v xml:space="preserve"> </v>
      </c>
      <c r="R87" s="59">
        <f t="shared" si="69"/>
        <v>0</v>
      </c>
      <c r="S87" s="60"/>
      <c r="T87" s="61" t="str">
        <f t="shared" si="61"/>
        <v xml:space="preserve"> </v>
      </c>
      <c r="U87" s="62">
        <f t="shared" si="70"/>
        <v>0</v>
      </c>
      <c r="V87" s="63"/>
      <c r="W87" s="64" t="str">
        <f t="shared" si="62"/>
        <v xml:space="preserve"> </v>
      </c>
      <c r="X87" s="65">
        <f t="shared" si="71"/>
        <v>0</v>
      </c>
      <c r="Y87" s="66"/>
      <c r="Z87" s="67" t="str">
        <f t="shared" si="63"/>
        <v xml:space="preserve"> </v>
      </c>
      <c r="AA87" s="68">
        <f t="shared" si="72"/>
        <v>0</v>
      </c>
      <c r="AB87" s="44">
        <f t="shared" si="73"/>
        <v>0</v>
      </c>
      <c r="AC87" s="69">
        <f t="shared" si="64"/>
        <v>77</v>
      </c>
      <c r="AD87" s="44">
        <f t="shared" si="74"/>
        <v>0</v>
      </c>
      <c r="AF87" s="49">
        <v>77</v>
      </c>
      <c r="AG87" s="49"/>
      <c r="AI87" s="52">
        <v>77</v>
      </c>
      <c r="AJ87" s="52"/>
      <c r="AL87" s="70">
        <v>77</v>
      </c>
      <c r="AM87" s="70"/>
      <c r="AO87" s="58">
        <v>77</v>
      </c>
      <c r="AP87" s="58"/>
      <c r="AR87" s="61">
        <v>77</v>
      </c>
      <c r="AS87" s="61"/>
      <c r="AU87" s="64">
        <v>77</v>
      </c>
      <c r="AV87" s="64"/>
      <c r="AX87" s="71">
        <v>77</v>
      </c>
      <c r="AY87" s="71"/>
    </row>
    <row r="88" spans="1:51" x14ac:dyDescent="0.2">
      <c r="A88" s="43">
        <v>78</v>
      </c>
      <c r="B88" s="44">
        <f t="shared" si="57"/>
        <v>0</v>
      </c>
      <c r="C88" s="72"/>
      <c r="D88" s="46" t="s">
        <v>0</v>
      </c>
      <c r="E88" s="47" t="s">
        <v>0</v>
      </c>
      <c r="F88" s="47" t="s">
        <v>0</v>
      </c>
      <c r="G88" s="48"/>
      <c r="H88" s="49" t="str">
        <f t="shared" si="65"/>
        <v xml:space="preserve"> </v>
      </c>
      <c r="I88" s="50">
        <f t="shared" si="66"/>
        <v>0</v>
      </c>
      <c r="J88" s="51"/>
      <c r="K88" s="52" t="str">
        <f t="shared" si="58"/>
        <v xml:space="preserve"> </v>
      </c>
      <c r="L88" s="53">
        <f t="shared" si="67"/>
        <v>0</v>
      </c>
      <c r="M88" s="54"/>
      <c r="N88" s="55" t="str">
        <f t="shared" si="59"/>
        <v xml:space="preserve"> </v>
      </c>
      <c r="O88" s="56">
        <f t="shared" si="68"/>
        <v>0</v>
      </c>
      <c r="P88" s="57"/>
      <c r="Q88" s="58" t="str">
        <f t="shared" si="60"/>
        <v xml:space="preserve"> </v>
      </c>
      <c r="R88" s="59">
        <f t="shared" si="69"/>
        <v>0</v>
      </c>
      <c r="S88" s="60"/>
      <c r="T88" s="61" t="str">
        <f t="shared" si="61"/>
        <v xml:space="preserve"> </v>
      </c>
      <c r="U88" s="62">
        <f t="shared" si="70"/>
        <v>0</v>
      </c>
      <c r="V88" s="63"/>
      <c r="W88" s="64" t="str">
        <f t="shared" si="62"/>
        <v xml:space="preserve"> </v>
      </c>
      <c r="X88" s="65">
        <f t="shared" si="71"/>
        <v>0</v>
      </c>
      <c r="Y88" s="66"/>
      <c r="Z88" s="67" t="str">
        <f t="shared" si="63"/>
        <v xml:space="preserve"> </v>
      </c>
      <c r="AA88" s="68">
        <f t="shared" si="72"/>
        <v>0</v>
      </c>
      <c r="AB88" s="44">
        <f t="shared" si="73"/>
        <v>0</v>
      </c>
      <c r="AC88" s="69">
        <f t="shared" si="64"/>
        <v>78</v>
      </c>
      <c r="AD88" s="44">
        <f t="shared" si="74"/>
        <v>0</v>
      </c>
      <c r="AF88" s="49">
        <v>78</v>
      </c>
      <c r="AG88" s="49"/>
      <c r="AI88" s="52">
        <v>78</v>
      </c>
      <c r="AJ88" s="52"/>
      <c r="AL88" s="70">
        <v>78</v>
      </c>
      <c r="AM88" s="70"/>
      <c r="AO88" s="58">
        <v>78</v>
      </c>
      <c r="AP88" s="58"/>
      <c r="AR88" s="61">
        <v>78</v>
      </c>
      <c r="AS88" s="61"/>
      <c r="AU88" s="64">
        <v>78</v>
      </c>
      <c r="AV88" s="64"/>
      <c r="AX88" s="71">
        <v>78</v>
      </c>
      <c r="AY88" s="71"/>
    </row>
    <row r="89" spans="1:51" x14ac:dyDescent="0.2">
      <c r="A89" s="43">
        <v>79</v>
      </c>
      <c r="B89" s="44">
        <f t="shared" si="57"/>
        <v>0</v>
      </c>
      <c r="C89" s="72"/>
      <c r="D89" s="46" t="s">
        <v>0</v>
      </c>
      <c r="E89" s="47" t="s">
        <v>0</v>
      </c>
      <c r="F89" s="47" t="s">
        <v>0</v>
      </c>
      <c r="G89" s="48"/>
      <c r="H89" s="49" t="str">
        <f t="shared" si="65"/>
        <v xml:space="preserve"> </v>
      </c>
      <c r="I89" s="50">
        <f t="shared" si="66"/>
        <v>0</v>
      </c>
      <c r="J89" s="51"/>
      <c r="K89" s="52" t="str">
        <f t="shared" si="58"/>
        <v xml:space="preserve"> </v>
      </c>
      <c r="L89" s="53">
        <f t="shared" si="67"/>
        <v>0</v>
      </c>
      <c r="M89" s="54"/>
      <c r="N89" s="55" t="str">
        <f t="shared" si="59"/>
        <v xml:space="preserve"> </v>
      </c>
      <c r="O89" s="56">
        <f t="shared" si="68"/>
        <v>0</v>
      </c>
      <c r="P89" s="57"/>
      <c r="Q89" s="58" t="str">
        <f t="shared" si="60"/>
        <v xml:space="preserve"> </v>
      </c>
      <c r="R89" s="59">
        <f t="shared" si="69"/>
        <v>0</v>
      </c>
      <c r="S89" s="60"/>
      <c r="T89" s="61" t="str">
        <f t="shared" si="61"/>
        <v xml:space="preserve"> </v>
      </c>
      <c r="U89" s="62">
        <f t="shared" si="70"/>
        <v>0</v>
      </c>
      <c r="V89" s="63"/>
      <c r="W89" s="64" t="str">
        <f t="shared" si="62"/>
        <v xml:space="preserve"> </v>
      </c>
      <c r="X89" s="65">
        <f t="shared" si="71"/>
        <v>0</v>
      </c>
      <c r="Y89" s="66"/>
      <c r="Z89" s="67" t="str">
        <f t="shared" si="63"/>
        <v xml:space="preserve"> </v>
      </c>
      <c r="AA89" s="68">
        <f t="shared" si="72"/>
        <v>0</v>
      </c>
      <c r="AB89" s="44">
        <f t="shared" si="73"/>
        <v>0</v>
      </c>
      <c r="AC89" s="69">
        <f t="shared" si="64"/>
        <v>79</v>
      </c>
      <c r="AD89" s="44">
        <f t="shared" si="74"/>
        <v>0</v>
      </c>
      <c r="AF89" s="49">
        <v>79</v>
      </c>
      <c r="AG89" s="49"/>
      <c r="AI89" s="52">
        <v>79</v>
      </c>
      <c r="AJ89" s="52"/>
      <c r="AL89" s="70">
        <v>79</v>
      </c>
      <c r="AM89" s="70"/>
      <c r="AO89" s="58">
        <v>79</v>
      </c>
      <c r="AP89" s="58"/>
      <c r="AR89" s="61">
        <v>79</v>
      </c>
      <c r="AS89" s="61"/>
      <c r="AU89" s="64">
        <v>79</v>
      </c>
      <c r="AV89" s="64"/>
      <c r="AX89" s="71">
        <v>79</v>
      </c>
      <c r="AY89" s="71"/>
    </row>
    <row r="90" spans="1:51" ht="13.5" thickBot="1" x14ac:dyDescent="0.25">
      <c r="A90" s="43">
        <v>80</v>
      </c>
      <c r="B90" s="73">
        <f t="shared" si="57"/>
        <v>0</v>
      </c>
      <c r="C90" s="74"/>
      <c r="D90" s="75"/>
      <c r="E90" s="76"/>
      <c r="F90" s="76"/>
      <c r="G90" s="77"/>
      <c r="H90" s="198" t="str">
        <f t="shared" si="65"/>
        <v xml:space="preserve"> </v>
      </c>
      <c r="I90" s="189">
        <f t="shared" si="66"/>
        <v>0</v>
      </c>
      <c r="J90" s="79"/>
      <c r="K90" s="80" t="str">
        <f t="shared" si="58"/>
        <v xml:space="preserve"> </v>
      </c>
      <c r="L90" s="190">
        <f t="shared" si="67"/>
        <v>0</v>
      </c>
      <c r="M90" s="81"/>
      <c r="N90" s="82" t="str">
        <f t="shared" si="59"/>
        <v xml:space="preserve"> </v>
      </c>
      <c r="O90" s="191">
        <f t="shared" si="68"/>
        <v>0</v>
      </c>
      <c r="P90" s="83"/>
      <c r="Q90" s="84" t="str">
        <f t="shared" si="60"/>
        <v xml:space="preserve"> </v>
      </c>
      <c r="R90" s="192">
        <f t="shared" si="69"/>
        <v>0</v>
      </c>
      <c r="S90" s="85"/>
      <c r="T90" s="86" t="str">
        <f t="shared" si="61"/>
        <v xml:space="preserve"> </v>
      </c>
      <c r="U90" s="193">
        <f t="shared" si="70"/>
        <v>0</v>
      </c>
      <c r="V90" s="87"/>
      <c r="W90" s="64" t="str">
        <f t="shared" si="62"/>
        <v xml:space="preserve"> </v>
      </c>
      <c r="X90" s="194">
        <f t="shared" si="71"/>
        <v>0</v>
      </c>
      <c r="Y90" s="88"/>
      <c r="Z90" s="67" t="str">
        <f t="shared" si="63"/>
        <v xml:space="preserve"> </v>
      </c>
      <c r="AA90" s="209">
        <f t="shared" si="72"/>
        <v>0</v>
      </c>
      <c r="AB90" s="211">
        <f t="shared" si="73"/>
        <v>0</v>
      </c>
      <c r="AC90" s="210">
        <f t="shared" si="64"/>
        <v>80</v>
      </c>
      <c r="AD90" s="44">
        <f t="shared" si="74"/>
        <v>0</v>
      </c>
      <c r="AF90" s="90">
        <v>80</v>
      </c>
      <c r="AG90" s="90"/>
      <c r="AI90" s="91">
        <v>80</v>
      </c>
      <c r="AJ90" s="91"/>
      <c r="AL90" s="92">
        <v>80</v>
      </c>
      <c r="AM90" s="92"/>
      <c r="AO90" s="93">
        <v>80</v>
      </c>
      <c r="AP90" s="93"/>
      <c r="AR90" s="94">
        <v>80</v>
      </c>
      <c r="AS90" s="94"/>
      <c r="AU90" s="64">
        <v>80</v>
      </c>
      <c r="AV90" s="95"/>
      <c r="AX90" s="71">
        <v>80</v>
      </c>
      <c r="AY90" s="96"/>
    </row>
    <row r="91" spans="1:51" x14ac:dyDescent="0.2">
      <c r="H91" s="208" t="str">
        <f t="shared" si="65"/>
        <v xml:space="preserve"> </v>
      </c>
      <c r="I91" s="101"/>
      <c r="K91" s="97" t="str">
        <f t="shared" si="58"/>
        <v xml:space="preserve"> </v>
      </c>
      <c r="L91" s="101"/>
      <c r="N91" s="97" t="str">
        <f t="shared" si="59"/>
        <v xml:space="preserve"> </v>
      </c>
      <c r="O91" s="101"/>
      <c r="Q91" s="97" t="str">
        <f t="shared" si="60"/>
        <v xml:space="preserve"> </v>
      </c>
      <c r="R91" s="101"/>
      <c r="T91" s="97" t="str">
        <f t="shared" si="61"/>
        <v xml:space="preserve"> </v>
      </c>
      <c r="U91" s="101"/>
      <c r="W91" s="97" t="str">
        <f t="shared" si="62"/>
        <v xml:space="preserve"> </v>
      </c>
      <c r="X91" s="101"/>
      <c r="Z91" s="97" t="str">
        <f t="shared" si="63"/>
        <v xml:space="preserve"> </v>
      </c>
      <c r="AA91" s="101"/>
      <c r="AB91" s="100"/>
      <c r="AD91" s="99"/>
    </row>
    <row r="92" spans="1:51" x14ac:dyDescent="0.2">
      <c r="B92" s="100">
        <f>AB92</f>
        <v>0</v>
      </c>
      <c r="H92" s="208" t="str">
        <f t="shared" si="65"/>
        <v xml:space="preserve"> </v>
      </c>
      <c r="I92" s="101">
        <f>IF(H92=" ",0,IF(H92=1,30,IF(H92=2,28,IF(H92=3,26,IF(H92=4,24,IF(H92=5,22,IF(AND(H92&gt;5,H92&lt;25),26-H92,2)))))))</f>
        <v>0</v>
      </c>
      <c r="K92" s="101" t="str">
        <f>IF(SUMIF(AJ$11:AJ$111,$C92,AI$11:AI$111)=0," ",SUMIF(AJ$11:AJ$111,$C92,AI$11:AI$111))</f>
        <v xml:space="preserve"> </v>
      </c>
      <c r="L92" s="101">
        <f>IF(K92=" ",0,IF(K92=1,30,IF(K92=2,28,IF(K92=3,26,IF(K92=4,24,IF(K92=5,22,IF(AND(K92&gt;5,K92&lt;25),26-K92,2)))))))</f>
        <v>0</v>
      </c>
      <c r="M92" s="102"/>
      <c r="N92" s="101" t="str">
        <f>IF(SUMIF(AM$11:AM$111,$C92,AL$11:AL$111)=0," ",SUMIF(AM$11:AM$111,$C92,AL$11:AL$111))</f>
        <v xml:space="preserve"> </v>
      </c>
      <c r="O92" s="101">
        <f>IF(N92=" ",0,IF(N92=1,30,IF(N92=2,28,IF(N92=3,26,IF(N92=4,24,IF(N92=5,22,IF(AND(N92&gt;5,N92&lt;25),26-N92,2)))))))</f>
        <v>0</v>
      </c>
      <c r="P92" s="102"/>
      <c r="Q92" s="101" t="str">
        <f>IF(SUMIF(AP$11:AP$111,$C92,AO$11:AO$111)=0," ",SUMIF(AP$11:AP$111,$C92,AO$11:AO$111))</f>
        <v xml:space="preserve"> </v>
      </c>
      <c r="R92" s="101">
        <f>IF(Q92=" ",0,IF(Q92=1,30,IF(Q92=2,28,IF(Q92=3,26,IF(Q92=4,24,IF(Q92=5,22,IF(AND(Q92&gt;5,Q92&lt;25),26-Q92,2)))))))</f>
        <v>0</v>
      </c>
      <c r="S92" s="102"/>
      <c r="T92" s="101" t="str">
        <f>IF(SUMIF(AS$11:AS$111,$C92,AR$11:AR$111)=0," ",SUMIF(AS$11:AS$111,$C92,AR$11:AR$111))</f>
        <v xml:space="preserve"> </v>
      </c>
      <c r="U92" s="101">
        <f>IF(T92=" ",0,IF(T92=1,30,IF(T92=2,28,IF(T92=3,26,IF(T92=4,24,IF(T92=5,22,IF(AND(T92&gt;5,T92&lt;25),26-T92,2)))))))</f>
        <v>0</v>
      </c>
      <c r="V92" s="102"/>
      <c r="W92" s="101" t="str">
        <f>IF(SUMIF(AV$11:AV$111,$C92,AU$11:AU$111)=0," ",SUMIF(AV$11:AV$111,$C92,AU$11:AU$111))</f>
        <v xml:space="preserve"> </v>
      </c>
      <c r="X92" s="101">
        <f>IF(W92=" ",0,IF(W92=1,30,IF(W92=2,28,IF(W92=3,26,IF(W92=4,24,IF(W92=5,22,IF(AND(W92&gt;5,W92&lt;25),26-W92,2)))))))</f>
        <v>0</v>
      </c>
      <c r="Y92" s="102"/>
      <c r="Z92" s="101" t="str">
        <f>IF(SUMIF(AY$11:AY$111,$C92,AX$11:AX$111)=0," ",SUMIF(AY$11:AY$111,$C92,AX$11:AX$111))</f>
        <v xml:space="preserve"> </v>
      </c>
      <c r="AA92" s="101">
        <f>IF(Z92=" ",0,IF(Z92=1,30,IF(Z92=2,28,IF(Z92=3,26,IF(Z92=4,24,IF(Z92=5,22,IF(AND(Z92&gt;5,Z92&lt;25),26-Z92,2)))))))</f>
        <v>0</v>
      </c>
      <c r="AB92" s="100">
        <f>I92+L92+O92+R92+U92+X92+AA92</f>
        <v>0</v>
      </c>
      <c r="AD92" s="100">
        <f>AB92-MIN(I92,L92,O92,R92,U92,X92,AA92)</f>
        <v>0</v>
      </c>
    </row>
    <row r="94" spans="1:51" x14ac:dyDescent="0.2">
      <c r="M94" s="103"/>
    </row>
    <row r="100" spans="1:51" ht="20.25" x14ac:dyDescent="0.3">
      <c r="A100" s="104"/>
      <c r="B100" s="104"/>
      <c r="C100" s="104" t="s">
        <v>93</v>
      </c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6"/>
      <c r="V100" s="6"/>
      <c r="W100" s="6"/>
      <c r="X100" s="6"/>
      <c r="Y100" s="6"/>
      <c r="Z100" s="6"/>
      <c r="AA100" s="6"/>
      <c r="AB100" s="6"/>
      <c r="AC100" s="6"/>
    </row>
    <row r="101" spans="1:51" ht="18" x14ac:dyDescent="0.25">
      <c r="AF101" s="267" t="s">
        <v>1</v>
      </c>
      <c r="AG101" s="267"/>
      <c r="AH101" s="267"/>
      <c r="AI101" s="267"/>
      <c r="AJ101" s="267"/>
      <c r="AK101" s="267"/>
      <c r="AL101" s="267"/>
      <c r="AM101" s="267"/>
      <c r="AN101" s="267"/>
      <c r="AO101" s="267"/>
      <c r="AP101" s="267"/>
      <c r="AQ101" s="267"/>
      <c r="AR101" s="267"/>
      <c r="AS101" s="267"/>
      <c r="AT101" s="267"/>
      <c r="AU101" s="267"/>
      <c r="AV101" s="267"/>
      <c r="AW101" s="267"/>
      <c r="AX101" s="267"/>
      <c r="AY101" s="267"/>
    </row>
    <row r="103" spans="1:51" ht="15" x14ac:dyDescent="0.25">
      <c r="D103" s="105" t="s">
        <v>53</v>
      </c>
      <c r="E103" s="106" t="s">
        <v>96</v>
      </c>
    </row>
    <row r="104" spans="1:51" ht="15" x14ac:dyDescent="0.25">
      <c r="D104" s="105" t="s">
        <v>54</v>
      </c>
    </row>
    <row r="105" spans="1:51" ht="13.5" thickBot="1" x14ac:dyDescent="0.25"/>
    <row r="106" spans="1:51" x14ac:dyDescent="0.2">
      <c r="A106" s="11"/>
      <c r="B106" s="11"/>
      <c r="G106" s="261" t="s">
        <v>70</v>
      </c>
      <c r="H106" s="261"/>
      <c r="I106" s="261"/>
      <c r="J106" s="262" t="s">
        <v>72</v>
      </c>
      <c r="K106" s="262"/>
      <c r="L106" s="262"/>
      <c r="M106" s="263" t="s">
        <v>73</v>
      </c>
      <c r="N106" s="263"/>
      <c r="O106" s="263"/>
      <c r="P106" s="264" t="s">
        <v>74</v>
      </c>
      <c r="Q106" s="264"/>
      <c r="R106" s="264"/>
      <c r="S106" s="265" t="s">
        <v>75</v>
      </c>
      <c r="T106" s="265"/>
      <c r="U106" s="265"/>
      <c r="V106" s="266" t="s">
        <v>76</v>
      </c>
      <c r="W106" s="266"/>
      <c r="X106" s="266"/>
      <c r="Y106" s="268" t="s">
        <v>77</v>
      </c>
      <c r="Z106" s="268"/>
      <c r="AA106" s="268"/>
      <c r="AB106" s="11"/>
      <c r="AC106" s="11"/>
    </row>
    <row r="107" spans="1:51" x14ac:dyDescent="0.2">
      <c r="A107" s="11"/>
      <c r="B107" s="11"/>
      <c r="G107" s="254" t="s">
        <v>71</v>
      </c>
      <c r="H107" s="254"/>
      <c r="I107" s="254"/>
      <c r="J107" s="255" t="s">
        <v>2</v>
      </c>
      <c r="K107" s="255"/>
      <c r="L107" s="255"/>
      <c r="M107" s="256" t="s">
        <v>67</v>
      </c>
      <c r="N107" s="256"/>
      <c r="O107" s="256"/>
      <c r="P107" s="257" t="s">
        <v>65</v>
      </c>
      <c r="Q107" s="257"/>
      <c r="R107" s="257"/>
      <c r="S107" s="258" t="s">
        <v>66</v>
      </c>
      <c r="T107" s="258"/>
      <c r="U107" s="258"/>
      <c r="V107" s="259" t="s">
        <v>5</v>
      </c>
      <c r="W107" s="259"/>
      <c r="X107" s="259"/>
      <c r="Y107" s="247" t="s">
        <v>7</v>
      </c>
      <c r="Z107" s="247"/>
      <c r="AA107" s="247"/>
      <c r="AB107" s="11"/>
      <c r="AC107" s="11"/>
    </row>
    <row r="108" spans="1:51" ht="13.5" thickBot="1" x14ac:dyDescent="0.25">
      <c r="A108" s="11"/>
      <c r="B108" s="11"/>
      <c r="G108" s="248">
        <v>43134</v>
      </c>
      <c r="H108" s="248"/>
      <c r="I108" s="248"/>
      <c r="J108" s="249">
        <v>43169</v>
      </c>
      <c r="K108" s="249"/>
      <c r="L108" s="249"/>
      <c r="M108" s="250">
        <v>43204</v>
      </c>
      <c r="N108" s="250"/>
      <c r="O108" s="250"/>
      <c r="P108" s="251">
        <v>43225</v>
      </c>
      <c r="Q108" s="251"/>
      <c r="R108" s="251"/>
      <c r="S108" s="260">
        <v>43232</v>
      </c>
      <c r="T108" s="260"/>
      <c r="U108" s="260"/>
      <c r="V108" s="252">
        <v>43260</v>
      </c>
      <c r="W108" s="252"/>
      <c r="X108" s="252"/>
      <c r="Y108" s="253">
        <v>43267</v>
      </c>
      <c r="Z108" s="253"/>
      <c r="AA108" s="253"/>
      <c r="AB108" s="11"/>
      <c r="AC108" s="11"/>
    </row>
    <row r="109" spans="1:51" ht="101.25" thickBot="1" x14ac:dyDescent="0.25">
      <c r="A109" s="15" t="s">
        <v>9</v>
      </c>
      <c r="B109" s="16" t="s">
        <v>10</v>
      </c>
      <c r="C109" s="17" t="s">
        <v>11</v>
      </c>
      <c r="D109" s="17" t="s">
        <v>12</v>
      </c>
      <c r="E109" s="17" t="s">
        <v>13</v>
      </c>
      <c r="F109" s="17" t="s">
        <v>14</v>
      </c>
      <c r="G109" s="18" t="s">
        <v>15</v>
      </c>
      <c r="H109" s="19" t="s">
        <v>16</v>
      </c>
      <c r="I109" s="20" t="s">
        <v>17</v>
      </c>
      <c r="J109" s="21" t="s">
        <v>18</v>
      </c>
      <c r="K109" s="22" t="s">
        <v>19</v>
      </c>
      <c r="L109" s="23" t="s">
        <v>20</v>
      </c>
      <c r="M109" s="24" t="s">
        <v>21</v>
      </c>
      <c r="N109" s="25" t="s">
        <v>22</v>
      </c>
      <c r="O109" s="26" t="s">
        <v>23</v>
      </c>
      <c r="P109" s="27" t="s">
        <v>24</v>
      </c>
      <c r="Q109" s="28" t="s">
        <v>25</v>
      </c>
      <c r="R109" s="29" t="s">
        <v>26</v>
      </c>
      <c r="S109" s="30" t="s">
        <v>27</v>
      </c>
      <c r="T109" s="31" t="s">
        <v>28</v>
      </c>
      <c r="U109" s="32" t="s">
        <v>29</v>
      </c>
      <c r="V109" s="33" t="s">
        <v>30</v>
      </c>
      <c r="W109" s="34" t="s">
        <v>31</v>
      </c>
      <c r="X109" s="35" t="s">
        <v>32</v>
      </c>
      <c r="Y109" s="36" t="s">
        <v>80</v>
      </c>
      <c r="Z109" s="37" t="s">
        <v>41</v>
      </c>
      <c r="AA109" s="38" t="s">
        <v>81</v>
      </c>
      <c r="AB109" s="16" t="s">
        <v>10</v>
      </c>
      <c r="AC109" s="39" t="s">
        <v>33</v>
      </c>
      <c r="AD109" s="16" t="s">
        <v>34</v>
      </c>
      <c r="AF109" s="19" t="s">
        <v>16</v>
      </c>
      <c r="AG109" s="19" t="s">
        <v>35</v>
      </c>
      <c r="AI109" s="22" t="s">
        <v>19</v>
      </c>
      <c r="AJ109" s="22" t="s">
        <v>36</v>
      </c>
      <c r="AL109" s="41" t="s">
        <v>22</v>
      </c>
      <c r="AM109" s="41" t="s">
        <v>37</v>
      </c>
      <c r="AO109" s="28" t="s">
        <v>25</v>
      </c>
      <c r="AP109" s="28" t="s">
        <v>38</v>
      </c>
      <c r="AR109" s="31" t="s">
        <v>28</v>
      </c>
      <c r="AS109" s="31" t="s">
        <v>39</v>
      </c>
      <c r="AU109" s="34" t="s">
        <v>31</v>
      </c>
      <c r="AV109" s="34" t="s">
        <v>40</v>
      </c>
      <c r="AX109" s="42" t="s">
        <v>41</v>
      </c>
      <c r="AY109" s="42" t="s">
        <v>42</v>
      </c>
    </row>
    <row r="110" spans="1:51" x14ac:dyDescent="0.2">
      <c r="A110" s="43">
        <v>1</v>
      </c>
      <c r="B110" s="44">
        <f>AB110</f>
        <v>58</v>
      </c>
      <c r="C110" s="204">
        <v>191</v>
      </c>
      <c r="D110" s="46" t="s">
        <v>136</v>
      </c>
      <c r="E110" s="47" t="s">
        <v>135</v>
      </c>
      <c r="F110" s="47" t="s">
        <v>97</v>
      </c>
      <c r="G110" s="48">
        <v>1</v>
      </c>
      <c r="H110" s="49">
        <v>2</v>
      </c>
      <c r="I110" s="50">
        <f>IF(H110=" ",0,IF(H110=1,30,IF(H110=2,28,IF(H110=3,26,IF(H110=4,24,IF(H110=5,22,IF(AND(H110&gt;5,H110&lt;25),26-H110,2)))))))</f>
        <v>28</v>
      </c>
      <c r="J110" s="51">
        <v>1</v>
      </c>
      <c r="K110" s="52">
        <v>1</v>
      </c>
      <c r="L110" s="53">
        <f>IF(K110=" ",0,IF(K110=1,30,IF(K110=2,28,IF(K110=3,26,IF(K110=4,24,IF(K110=5,22,IF(AND(K110&gt;5,K110&lt;25),26-K110,2)))))))</f>
        <v>30</v>
      </c>
      <c r="M110" s="54" t="s">
        <v>0</v>
      </c>
      <c r="N110" s="112" t="str">
        <f>IF(SUMIF(AM$110:AM$128,$C110,AL$110:AL$128)=0," ",SUMIF(AM$110:AM$128,$C110,AL$110:AL$128))</f>
        <v xml:space="preserve"> </v>
      </c>
      <c r="O110" s="113">
        <f>IF(N110=" ",0,IF(N110=1,30,IF(N110=2,28,IF(N110=3,26,IF(N110=4,24,IF(N110=5,22,IF(AND(N110&gt;5,N110&lt;25),26-N110,2)))))))</f>
        <v>0</v>
      </c>
      <c r="P110" s="57" t="s">
        <v>0</v>
      </c>
      <c r="Q110" s="114" t="str">
        <f>IF(SUMIF(AP$110:AP$128,$C110,AO$110:AO$128)=0," ",SUMIF(AP$110:AP$128,$C110,AO$110:AO$128))</f>
        <v xml:space="preserve"> </v>
      </c>
      <c r="R110" s="59">
        <f>IF(Q110=" ",0,IF(Q110=1,30,IF(Q110=2,28,IF(Q110=3,26,IF(Q110=4,24,IF(Q110=5,22,IF(AND(Q110&gt;5,Q110&lt;25),26-Q110,2)))))))</f>
        <v>0</v>
      </c>
      <c r="S110" s="60" t="s">
        <v>0</v>
      </c>
      <c r="T110" s="115" t="str">
        <f>IF(SUMIF(AS$110:AS$128,$C110,AR$110:AR$128)=0," ",SUMIF(AS$110:AS$128,$C110,AR$110:AR$128))</f>
        <v xml:space="preserve"> </v>
      </c>
      <c r="U110" s="62">
        <f>IF(T110=" ",0,IF(T110=1,30,IF(T110=2,28,IF(T110=3,26,IF(T110=4,24,IF(T110=5,22,IF(AND(T110&gt;5,T110&lt;25),26-T110,2)))))))</f>
        <v>0</v>
      </c>
      <c r="V110" s="63" t="s">
        <v>0</v>
      </c>
      <c r="W110" s="64" t="str">
        <f>IF(SUMIF(AV$110:AV$128,$C110,AU$110:AU$128)=0," ",SUMIF(AV$110:AV$128,$C110,AU$110:AU$128))</f>
        <v xml:space="preserve"> </v>
      </c>
      <c r="X110" s="65">
        <f>IF(W110=" ",0,IF(W110=1,30,IF(W110=2,28,IF(W110=3,26,IF(W110=4,24,IF(W110=5,22,IF(AND(W110&gt;5,W110&lt;25),26-W110,2)))))))</f>
        <v>0</v>
      </c>
      <c r="Y110" s="66" t="s">
        <v>0</v>
      </c>
      <c r="Z110" s="67" t="str">
        <f>IF(SUMIF(AY$110:AY$128,$C110,AX$110:AX$128)=0," ",SUMIF(AY$110:AY$128,$C110,AX$110:AX$128))</f>
        <v xml:space="preserve"> </v>
      </c>
      <c r="AA110" s="116">
        <f>IF(Z110=" ",0,IF(Z110=1,30,IF(Z110=2,28,IF(Z110=3,26,IF(Z110=4,24,IF(Z110=5,22,IF(AND(Z110&gt;5,Z110&lt;25),26-Z110,2)))))))</f>
        <v>0</v>
      </c>
      <c r="AB110" s="44">
        <f>I110+L110+O110+R110+U110+X110+AA110</f>
        <v>58</v>
      </c>
      <c r="AC110" s="69">
        <f>A110</f>
        <v>1</v>
      </c>
      <c r="AD110" s="44">
        <f>AB110-MIN(I110,L110,O110,R110,U110,X110,AA110)</f>
        <v>58</v>
      </c>
      <c r="AF110" s="49">
        <v>1</v>
      </c>
      <c r="AG110" s="49"/>
      <c r="AI110" s="52">
        <v>1</v>
      </c>
      <c r="AJ110" s="52">
        <v>191</v>
      </c>
      <c r="AL110" s="70">
        <v>1</v>
      </c>
      <c r="AM110" s="70"/>
      <c r="AO110" s="58">
        <v>1</v>
      </c>
      <c r="AP110" s="58"/>
      <c r="AR110" s="61">
        <v>1</v>
      </c>
      <c r="AS110" s="61"/>
      <c r="AU110" s="64">
        <v>1</v>
      </c>
      <c r="AV110" s="64"/>
      <c r="AX110" s="71">
        <v>1</v>
      </c>
      <c r="AY110" s="71"/>
    </row>
    <row r="111" spans="1:51" x14ac:dyDescent="0.2">
      <c r="A111" s="43">
        <v>2</v>
      </c>
      <c r="B111" s="44">
        <f>AB111</f>
        <v>58</v>
      </c>
      <c r="C111" s="204">
        <v>190</v>
      </c>
      <c r="D111" s="46" t="s">
        <v>195</v>
      </c>
      <c r="E111" s="47" t="s">
        <v>111</v>
      </c>
      <c r="F111" s="47" t="s">
        <v>97</v>
      </c>
      <c r="G111" s="48">
        <v>1</v>
      </c>
      <c r="H111" s="49">
        <v>1</v>
      </c>
      <c r="I111" s="50">
        <f>IF(H111=" ",0,IF(H111=1,30,IF(H111=2,28,IF(H111=3,26,IF(H111=4,24,IF(H111=5,22,IF(AND(H111&gt;5,H111&lt;25),26-H111,2)))))))</f>
        <v>30</v>
      </c>
      <c r="J111" s="51">
        <v>1</v>
      </c>
      <c r="K111" s="52">
        <v>2</v>
      </c>
      <c r="L111" s="53">
        <f>IF(K111=" ",0,IF(K111=1,30,IF(K111=2,28,IF(K111=3,26,IF(K111=4,24,IF(K111=5,22,IF(AND(K111&gt;5,K111&lt;25),26-K111,2)))))))</f>
        <v>28</v>
      </c>
      <c r="M111" s="54" t="s">
        <v>0</v>
      </c>
      <c r="N111" s="55" t="str">
        <f>IF(SUMIF(AM$110:AM$128,$C111,AL$110:AL$128)=0," ",SUMIF(AM$110:AM$128,$C111,AL$110:AL$128))</f>
        <v xml:space="preserve"> </v>
      </c>
      <c r="O111" s="113">
        <f>IF(N111=" ",0,IF(N111=1,30,IF(N111=2,28,IF(N111=3,26,IF(N111=4,24,IF(N111=5,22,IF(AND(N111&gt;5,N111&lt;25),26-N111,2)))))))</f>
        <v>0</v>
      </c>
      <c r="P111" s="57" t="s">
        <v>0</v>
      </c>
      <c r="Q111" s="58" t="str">
        <f>IF(SUMIF(AP$110:AP$128,$C111,AO$110:AO$128)=0," ",SUMIF(AP$110:AP$128,$C111,AO$110:AO$128))</f>
        <v xml:space="preserve"> </v>
      </c>
      <c r="R111" s="59">
        <f>IF(Q111=" ",0,IF(Q111=1,30,IF(Q111=2,28,IF(Q111=3,26,IF(Q111=4,24,IF(Q111=5,22,IF(AND(Q111&gt;5,Q111&lt;25),26-Q111,2)))))))</f>
        <v>0</v>
      </c>
      <c r="S111" s="60" t="s">
        <v>0</v>
      </c>
      <c r="T111" s="61" t="str">
        <f>IF(SUMIF(AS$110:AS$128,$C111,AR$110:AR$128)=0," ",SUMIF(AS$110:AS$128,$C111,AR$110:AR$128))</f>
        <v xml:space="preserve"> </v>
      </c>
      <c r="U111" s="62">
        <f>IF(T111=" ",0,IF(T111=1,30,IF(T111=2,28,IF(T111=3,26,IF(T111=4,24,IF(T111=5,22,IF(AND(T111&gt;5,T111&lt;25),26-T111,2)))))))</f>
        <v>0</v>
      </c>
      <c r="V111" s="63" t="s">
        <v>0</v>
      </c>
      <c r="W111" s="64" t="str">
        <f>IF(SUMIF(AV$110:AV$128,$C111,AU$110:AU$128)=0," ",SUMIF(AV$110:AV$128,$C111,AU$110:AU$128))</f>
        <v xml:space="preserve"> </v>
      </c>
      <c r="X111" s="65">
        <f>IF(W111=" ",0,IF(W111=1,30,IF(W111=2,28,IF(W111=3,26,IF(W111=4,24,IF(W111=5,22,IF(AND(W111&gt;5,W111&lt;25),26-W111,2)))))))</f>
        <v>0</v>
      </c>
      <c r="Y111" s="66" t="s">
        <v>0</v>
      </c>
      <c r="Z111" s="67" t="str">
        <f>IF(SUMIF(AY$110:AY$128,$C111,AX$110:AX$128)=0," ",SUMIF(AY$110:AY$128,$C111,AX$110:AX$128))</f>
        <v xml:space="preserve"> </v>
      </c>
      <c r="AA111" s="116">
        <f>IF(Z111=" ",0,IF(Z111=1,30,IF(Z111=2,28,IF(Z111=3,26,IF(Z111=4,24,IF(Z111=5,22,IF(AND(Z111&gt;5,Z111&lt;25),26-Z111,2)))))))</f>
        <v>0</v>
      </c>
      <c r="AB111" s="44">
        <f>I111+L111+O111+R111+U111+X111+AA111</f>
        <v>58</v>
      </c>
      <c r="AC111" s="69">
        <f>A111</f>
        <v>2</v>
      </c>
      <c r="AD111" s="44">
        <f>AB111-MIN(I111,L111,O111,R111,U111,X111,AA111)</f>
        <v>58</v>
      </c>
      <c r="AF111" s="49">
        <v>2</v>
      </c>
      <c r="AG111" s="49"/>
      <c r="AI111" s="52">
        <v>2</v>
      </c>
      <c r="AJ111" s="52">
        <v>190</v>
      </c>
      <c r="AL111" s="70">
        <v>2</v>
      </c>
      <c r="AM111" s="70"/>
      <c r="AO111" s="58">
        <v>2</v>
      </c>
      <c r="AP111" s="58"/>
      <c r="AR111" s="61">
        <v>2</v>
      </c>
      <c r="AS111" s="61"/>
      <c r="AU111" s="64">
        <v>2</v>
      </c>
      <c r="AV111" s="64"/>
      <c r="AX111" s="71">
        <v>2</v>
      </c>
      <c r="AY111" s="71"/>
    </row>
    <row r="112" spans="1:51" x14ac:dyDescent="0.2">
      <c r="A112" s="43">
        <v>3</v>
      </c>
      <c r="B112" s="44">
        <f>AB112</f>
        <v>26</v>
      </c>
      <c r="C112" s="204"/>
      <c r="D112" s="46" t="s">
        <v>220</v>
      </c>
      <c r="E112" s="47" t="s">
        <v>66</v>
      </c>
      <c r="F112" s="47" t="s">
        <v>97</v>
      </c>
      <c r="G112" s="48">
        <v>1</v>
      </c>
      <c r="H112" s="49">
        <v>3</v>
      </c>
      <c r="I112" s="50">
        <f>IF(H112=" ",0,IF(H112=1,30,IF(H112=2,28,IF(H112=3,26,IF(H112=4,24,IF(H112=5,22,IF(AND(H112&gt;5,H112&lt;25),26-H112,2)))))))</f>
        <v>26</v>
      </c>
      <c r="J112" s="51" t="s">
        <v>0</v>
      </c>
      <c r="K112" s="52" t="s">
        <v>0</v>
      </c>
      <c r="L112" s="53">
        <f>IF(K112=" ",0,IF(K112=1,30,IF(K112=2,28,IF(K112=3,26,IF(K112=4,24,IF(K112=5,22,IF(AND(K112&gt;5,K112&lt;25),26-K112,2)))))))</f>
        <v>0</v>
      </c>
      <c r="M112" s="54" t="s">
        <v>0</v>
      </c>
      <c r="N112" s="55" t="str">
        <f>IF(SUMIF(AM$110:AM$128,$C112,AL$110:AL$128)=0," ",SUMIF(AM$110:AM$128,$C112,AL$110:AL$128))</f>
        <v xml:space="preserve"> </v>
      </c>
      <c r="O112" s="113">
        <f>IF(N112=" ",0,IF(N112=1,30,IF(N112=2,28,IF(N112=3,26,IF(N112=4,24,IF(N112=5,22,IF(AND(N112&gt;5,N112&lt;25),26-N112,2)))))))</f>
        <v>0</v>
      </c>
      <c r="P112" s="57" t="s">
        <v>0</v>
      </c>
      <c r="Q112" s="58" t="str">
        <f>IF(SUMIF(AP$110:AP$128,$C112,AO$110:AO$128)=0," ",SUMIF(AP$110:AP$128,$C112,AO$110:AO$128))</f>
        <v xml:space="preserve"> </v>
      </c>
      <c r="R112" s="59">
        <f>IF(Q112=" ",0,IF(Q112=1,30,IF(Q112=2,28,IF(Q112=3,26,IF(Q112=4,24,IF(Q112=5,22,IF(AND(Q112&gt;5,Q112&lt;25),26-Q112,2)))))))</f>
        <v>0</v>
      </c>
      <c r="S112" s="60" t="s">
        <v>0</v>
      </c>
      <c r="T112" s="61" t="str">
        <f>IF(SUMIF(AS$110:AS$128,$C112,AR$110:AR$128)=0," ",SUMIF(AS$110:AS$128,$C112,AR$110:AR$128))</f>
        <v xml:space="preserve"> </v>
      </c>
      <c r="U112" s="62">
        <f>IF(T112=" ",0,IF(T112=1,30,IF(T112=2,28,IF(T112=3,26,IF(T112=4,24,IF(T112=5,22,IF(AND(T112&gt;5,T112&lt;25),26-T112,2)))))))</f>
        <v>0</v>
      </c>
      <c r="V112" s="63"/>
      <c r="W112" s="64" t="str">
        <f>IF(SUMIF(AV$110:AV$128,$C112,AU$110:AU$128)=0," ",SUMIF(AV$110:AV$128,$C112,AU$110:AU$128))</f>
        <v xml:space="preserve"> </v>
      </c>
      <c r="X112" s="65">
        <f>IF(W112=" ",0,IF(W112=1,30,IF(W112=2,28,IF(W112=3,26,IF(W112=4,24,IF(W112=5,22,IF(AND(W112&gt;5,W112&lt;25),26-W112,2)))))))</f>
        <v>0</v>
      </c>
      <c r="Y112" s="66"/>
      <c r="Z112" s="67" t="str">
        <f>IF(SUMIF(AY$110:AY$128,$C112,AX$110:AX$128)=0," ",SUMIF(AY$110:AY$128,$C112,AX$110:AX$128))</f>
        <v xml:space="preserve"> </v>
      </c>
      <c r="AA112" s="116">
        <f>IF(Z112=" ",0,IF(Z112=1,30,IF(Z112=2,28,IF(Z112=3,26,IF(Z112=4,24,IF(Z112=5,22,IF(AND(Z112&gt;5,Z112&lt;25),26-Z112,2)))))))</f>
        <v>0</v>
      </c>
      <c r="AB112" s="44">
        <f>I112+L112+O112+R112+U112+X112+AA112</f>
        <v>26</v>
      </c>
      <c r="AC112" s="69">
        <f>A112</f>
        <v>3</v>
      </c>
      <c r="AD112" s="44">
        <f>AB112-MIN(I112,L112,O112,R112,U112,X112,AA112)</f>
        <v>26</v>
      </c>
      <c r="AF112" s="49">
        <v>3</v>
      </c>
      <c r="AG112" s="49"/>
      <c r="AI112" s="52">
        <v>3</v>
      </c>
      <c r="AJ112" s="52"/>
      <c r="AL112" s="70">
        <v>3</v>
      </c>
      <c r="AM112" s="70"/>
      <c r="AO112" s="58">
        <v>3</v>
      </c>
      <c r="AP112" s="58"/>
      <c r="AR112" s="61">
        <v>3</v>
      </c>
      <c r="AS112" s="61"/>
      <c r="AU112" s="64">
        <v>3</v>
      </c>
      <c r="AV112" s="64"/>
      <c r="AX112" s="71">
        <v>3</v>
      </c>
      <c r="AY112" s="71"/>
    </row>
    <row r="113" spans="1:51" x14ac:dyDescent="0.2">
      <c r="A113" s="43">
        <v>4</v>
      </c>
      <c r="B113" s="44">
        <f>AB113</f>
        <v>0</v>
      </c>
      <c r="C113" s="204"/>
      <c r="D113" s="46"/>
      <c r="E113" s="47"/>
      <c r="F113" s="47"/>
      <c r="G113" s="48"/>
      <c r="H113" s="49" t="s">
        <v>0</v>
      </c>
      <c r="I113" s="50">
        <f>IF(H113=" ",0,IF(H113=1,30,IF(H113=2,28,IF(H113=3,26,IF(H113=4,24,IF(H113=5,22,IF(AND(H113&gt;5,H113&lt;25),26-H113,2)))))))</f>
        <v>0</v>
      </c>
      <c r="J113" s="51"/>
      <c r="K113" s="52" t="s">
        <v>0</v>
      </c>
      <c r="L113" s="53">
        <f>IF(K113=" ",0,IF(K113=1,30,IF(K113=2,28,IF(K113=3,26,IF(K113=4,24,IF(K113=5,22,IF(AND(K113&gt;5,K113&lt;25),26-K113,2)))))))</f>
        <v>0</v>
      </c>
      <c r="M113" s="54" t="s">
        <v>0</v>
      </c>
      <c r="N113" s="55" t="str">
        <f>IF(SUMIF(AM$110:AM$128,$C113,AL$110:AL$128)=0," ",SUMIF(AM$110:AM$128,$C113,AL$110:AL$128))</f>
        <v xml:space="preserve"> </v>
      </c>
      <c r="O113" s="113">
        <f>IF(N113=" ",0,IF(N113=1,30,IF(N113=2,28,IF(N113=3,26,IF(N113=4,24,IF(N113=5,22,IF(AND(N113&gt;5,N113&lt;25),26-N113,2)))))))</f>
        <v>0</v>
      </c>
      <c r="P113" s="57" t="s">
        <v>0</v>
      </c>
      <c r="Q113" s="58" t="str">
        <f>IF(SUMIF(AP$110:AP$128,$C113,AO$110:AO$128)=0," ",SUMIF(AP$110:AP$128,$C113,AO$110:AO$128))</f>
        <v xml:space="preserve"> </v>
      </c>
      <c r="R113" s="59">
        <f>IF(Q113=" ",0,IF(Q113=1,30,IF(Q113=2,28,IF(Q113=3,26,IF(Q113=4,24,IF(Q113=5,22,IF(AND(Q113&gt;5,Q113&lt;25),26-Q113,2)))))))</f>
        <v>0</v>
      </c>
      <c r="S113" s="60" t="s">
        <v>0</v>
      </c>
      <c r="T113" s="61" t="str">
        <f>IF(SUMIF(AS$110:AS$128,$C113,AR$110:AR$128)=0," ",SUMIF(AS$110:AS$128,$C113,AR$110:AR$128))</f>
        <v xml:space="preserve"> </v>
      </c>
      <c r="U113" s="62">
        <f>IF(T113=" ",0,IF(T113=1,30,IF(T113=2,28,IF(T113=3,26,IF(T113=4,24,IF(T113=5,22,IF(AND(T113&gt;5,T113&lt;25),26-T113,2)))))))</f>
        <v>0</v>
      </c>
      <c r="V113" s="63"/>
      <c r="W113" s="64" t="str">
        <f>IF(SUMIF(AV$110:AV$128,$C113,AU$110:AU$128)=0," ",SUMIF(AV$110:AV$128,$C113,AU$110:AU$128))</f>
        <v xml:space="preserve"> </v>
      </c>
      <c r="X113" s="65">
        <f>IF(W113=" ",0,IF(W113=1,30,IF(W113=2,28,IF(W113=3,26,IF(W113=4,24,IF(W113=5,22,IF(AND(W113&gt;5,W113&lt;25),26-W113,2)))))))</f>
        <v>0</v>
      </c>
      <c r="Y113" s="66"/>
      <c r="Z113" s="67" t="str">
        <f>IF(SUMIF(AY$110:AY$128,$C113,AX$110:AX$128)=0," ",SUMIF(AY$110:AY$128,$C113,AX$110:AX$128))</f>
        <v xml:space="preserve"> </v>
      </c>
      <c r="AA113" s="116">
        <f>IF(Z113=" ",0,IF(Z113=1,30,IF(Z113=2,28,IF(Z113=3,26,IF(Z113=4,24,IF(Z113=5,22,IF(AND(Z113&gt;5,Z113&lt;25),26-Z113,2)))))))</f>
        <v>0</v>
      </c>
      <c r="AB113" s="44">
        <f t="shared" ref="AB113:AB128" si="75">I113+L113+O113+R113+U113+X113+AA113</f>
        <v>0</v>
      </c>
      <c r="AC113" s="69">
        <f t="shared" ref="AC113:AC128" si="76">A113</f>
        <v>4</v>
      </c>
      <c r="AD113" s="44">
        <f t="shared" ref="AD113:AD128" si="77">AB113-MIN(I113,L113,O113,R113,U113,X113,AA113)</f>
        <v>0</v>
      </c>
      <c r="AF113" s="49">
        <v>4</v>
      </c>
      <c r="AG113" s="49"/>
      <c r="AI113" s="52">
        <v>4</v>
      </c>
      <c r="AJ113" s="52"/>
      <c r="AL113" s="70">
        <v>4</v>
      </c>
      <c r="AM113" s="70"/>
      <c r="AO113" s="58">
        <v>4</v>
      </c>
      <c r="AP113" s="58"/>
      <c r="AR113" s="61">
        <v>4</v>
      </c>
      <c r="AS113" s="61"/>
      <c r="AU113" s="64">
        <v>4</v>
      </c>
      <c r="AV113" s="64"/>
      <c r="AX113" s="71">
        <v>4</v>
      </c>
      <c r="AY113" s="71"/>
    </row>
    <row r="114" spans="1:51" x14ac:dyDescent="0.2">
      <c r="A114" s="43">
        <v>5</v>
      </c>
      <c r="B114" s="44">
        <f t="shared" ref="B114:B128" si="78">AB114</f>
        <v>0</v>
      </c>
      <c r="C114" s="204"/>
      <c r="D114" s="46"/>
      <c r="E114" s="47"/>
      <c r="F114" s="47"/>
      <c r="G114" s="48"/>
      <c r="H114" s="49" t="s">
        <v>0</v>
      </c>
      <c r="I114" s="50">
        <f>IF(H114=" ",0,IF(H114=1,30,IF(H114=2,28,IF(H114=3,26,IF(H114=4,24,IF(H114=5,22,IF(AND(H114&gt;5,H114&lt;25),26-H114,2)))))))</f>
        <v>0</v>
      </c>
      <c r="J114" s="51"/>
      <c r="K114" s="52" t="s">
        <v>0</v>
      </c>
      <c r="L114" s="53">
        <f>IF(K114=" ",0,IF(K114=1,30,IF(K114=2,28,IF(K114=3,26,IF(K114=4,24,IF(K114=5,22,IF(AND(K114&gt;5,K114&lt;25),26-K114,2)))))))</f>
        <v>0</v>
      </c>
      <c r="M114" s="54"/>
      <c r="N114" s="55" t="str">
        <f>IF(SUMIF(AM$110:AM$128,$C114,AL$110:AL$128)=0," ",SUMIF(AM$110:AM$128,$C114,AL$110:AL$128))</f>
        <v xml:space="preserve"> </v>
      </c>
      <c r="O114" s="113">
        <f>IF(N114=" ",0,IF(N114=1,30,IF(N114=2,28,IF(N114=3,26,IF(N114=4,24,IF(N114=5,22,IF(AND(N114&gt;5,N114&lt;25),26-N114,2)))))))</f>
        <v>0</v>
      </c>
      <c r="P114" s="57"/>
      <c r="Q114" s="58" t="str">
        <f>IF(SUMIF(AP$110:AP$128,$C114,AO$110:AO$128)=0," ",SUMIF(AP$110:AP$128,$C114,AO$110:AO$128))</f>
        <v xml:space="preserve"> </v>
      </c>
      <c r="R114" s="59">
        <f>IF(Q114=" ",0,IF(Q114=1,30,IF(Q114=2,28,IF(Q114=3,26,IF(Q114=4,24,IF(Q114=5,22,IF(AND(Q114&gt;5,Q114&lt;25),26-Q114,2)))))))</f>
        <v>0</v>
      </c>
      <c r="S114" s="60"/>
      <c r="T114" s="61" t="str">
        <f>IF(SUMIF(AS$110:AS$128,$C114,AR$110:AR$128)=0," ",SUMIF(AS$110:AS$128,$C114,AR$110:AR$128))</f>
        <v xml:space="preserve"> </v>
      </c>
      <c r="U114" s="62">
        <f>IF(T114=" ",0,IF(T114=1,30,IF(T114=2,28,IF(T114=3,26,IF(T114=4,24,IF(T114=5,22,IF(AND(T114&gt;5,T114&lt;25),26-T114,2)))))))</f>
        <v>0</v>
      </c>
      <c r="V114" s="63"/>
      <c r="W114" s="64" t="str">
        <f>IF(SUMIF(AV$110:AV$128,$C114,AU$110:AU$128)=0," ",SUMIF(AV$110:AV$128,$C114,AU$110:AU$128))</f>
        <v xml:space="preserve"> </v>
      </c>
      <c r="X114" s="65">
        <f>IF(W114=" ",0,IF(W114=1,30,IF(W114=2,28,IF(W114=3,26,IF(W114=4,24,IF(W114=5,22,IF(AND(W114&gt;5,W114&lt;25),26-W114,2)))))))</f>
        <v>0</v>
      </c>
      <c r="Y114" s="66"/>
      <c r="Z114" s="67" t="str">
        <f>IF(SUMIF(AY$110:AY$128,$C114,AX$110:AX$128)=0," ",SUMIF(AY$110:AY$128,$C114,AX$110:AX$128))</f>
        <v xml:space="preserve"> </v>
      </c>
      <c r="AA114" s="116">
        <f>IF(Z114=" ",0,IF(Z114=1,30,IF(Z114=2,28,IF(Z114=3,26,IF(Z114=4,24,IF(Z114=5,22,IF(AND(Z114&gt;5,Z114&lt;25),26-Z114,2)))))))</f>
        <v>0</v>
      </c>
      <c r="AB114" s="44">
        <f t="shared" si="75"/>
        <v>0</v>
      </c>
      <c r="AC114" s="69">
        <f t="shared" si="76"/>
        <v>5</v>
      </c>
      <c r="AD114" s="44">
        <f t="shared" si="77"/>
        <v>0</v>
      </c>
      <c r="AF114" s="49">
        <v>5</v>
      </c>
      <c r="AG114" s="49"/>
      <c r="AI114" s="52">
        <v>5</v>
      </c>
      <c r="AJ114" s="52"/>
      <c r="AL114" s="70">
        <v>5</v>
      </c>
      <c r="AM114" s="70"/>
      <c r="AO114" s="58">
        <v>5</v>
      </c>
      <c r="AP114" s="58"/>
      <c r="AR114" s="61">
        <v>5</v>
      </c>
      <c r="AS114" s="61"/>
      <c r="AU114" s="64">
        <v>5</v>
      </c>
      <c r="AV114" s="64"/>
      <c r="AX114" s="71">
        <v>5</v>
      </c>
      <c r="AY114" s="71"/>
    </row>
    <row r="115" spans="1:51" x14ac:dyDescent="0.2">
      <c r="A115" s="43">
        <v>6</v>
      </c>
      <c r="B115" s="44">
        <f t="shared" si="78"/>
        <v>0</v>
      </c>
      <c r="C115" s="204"/>
      <c r="D115" s="46"/>
      <c r="E115" s="47"/>
      <c r="F115" s="47"/>
      <c r="G115" s="48"/>
      <c r="H115" s="49" t="str">
        <f t="shared" ref="H115:H129" si="79">IF(SUMIF(AG$110:AG$128,$C115,AF$110:AF$128)=0," ",SUMIF(AG$110:AG$128,$C115,AF$110:AF$128))</f>
        <v xml:space="preserve"> </v>
      </c>
      <c r="I115" s="50">
        <f t="shared" ref="I115:I128" si="80">IF(H115=" ",0,IF(H115=1,30,IF(H115=2,28,IF(H115=3,26,IF(H115=4,24,IF(H115=5,22,IF(AND(H115&gt;5,H115&lt;25),26-H115,2)))))))</f>
        <v>0</v>
      </c>
      <c r="J115" s="51"/>
      <c r="K115" s="52" t="s">
        <v>0</v>
      </c>
      <c r="L115" s="53">
        <f t="shared" ref="L115:L128" si="81">IF(K115=" ",0,IF(K115=1,30,IF(K115=2,28,IF(K115=3,26,IF(K115=4,24,IF(K115=5,22,IF(AND(K115&gt;5,K115&lt;25),26-K115,2)))))))</f>
        <v>0</v>
      </c>
      <c r="M115" s="54"/>
      <c r="N115" s="55" t="str">
        <f t="shared" ref="N115:N129" si="82">IF(SUMIF(AM$110:AM$128,$C115,AL$110:AL$128)=0," ",SUMIF(AM$110:AM$128,$C115,AL$110:AL$128))</f>
        <v xml:space="preserve"> </v>
      </c>
      <c r="O115" s="113">
        <f t="shared" ref="O115:O128" si="83">IF(N115=" ",0,IF(N115=1,30,IF(N115=2,28,IF(N115=3,26,IF(N115=4,24,IF(N115=5,22,IF(AND(N115&gt;5,N115&lt;25),26-N115,2)))))))</f>
        <v>0</v>
      </c>
      <c r="P115" s="57"/>
      <c r="Q115" s="58" t="str">
        <f t="shared" ref="Q115:Q129" si="84">IF(SUMIF(AP$110:AP$128,$C115,AO$110:AO$128)=0," ",SUMIF(AP$110:AP$128,$C115,AO$110:AO$128))</f>
        <v xml:space="preserve"> </v>
      </c>
      <c r="R115" s="59">
        <f t="shared" ref="R115:R128" si="85">IF(Q115=" ",0,IF(Q115=1,30,IF(Q115=2,28,IF(Q115=3,26,IF(Q115=4,24,IF(Q115=5,22,IF(AND(Q115&gt;5,Q115&lt;25),26-Q115,2)))))))</f>
        <v>0</v>
      </c>
      <c r="S115" s="60"/>
      <c r="T115" s="61" t="str">
        <f t="shared" ref="T115:T129" si="86">IF(SUMIF(AS$110:AS$128,$C115,AR$110:AR$128)=0," ",SUMIF(AS$110:AS$128,$C115,AR$110:AR$128))</f>
        <v xml:space="preserve"> </v>
      </c>
      <c r="U115" s="62">
        <f t="shared" ref="U115:U128" si="87">IF(T115=" ",0,IF(T115=1,30,IF(T115=2,28,IF(T115=3,26,IF(T115=4,24,IF(T115=5,22,IF(AND(T115&gt;5,T115&lt;25),26-T115,2)))))))</f>
        <v>0</v>
      </c>
      <c r="V115" s="63"/>
      <c r="W115" s="64" t="str">
        <f t="shared" ref="W115:W128" si="88">IF(SUMIF(AV$110:AV$128,$C115,AU$110:AU$128)=0," ",SUMIF(AV$110:AV$128,$C115,AU$110:AU$128))</f>
        <v xml:space="preserve"> </v>
      </c>
      <c r="X115" s="65">
        <f t="shared" ref="X115:X128" si="89">IF(W115=" ",0,IF(W115=1,30,IF(W115=2,28,IF(W115=3,26,IF(W115=4,24,IF(W115=5,22,IF(AND(W115&gt;5,W115&lt;25),26-W115,2)))))))</f>
        <v>0</v>
      </c>
      <c r="Y115" s="66"/>
      <c r="Z115" s="67" t="str">
        <f t="shared" ref="Z115:Z128" si="90">IF(SUMIF(AY$110:AY$128,$C115,AX$110:AX$128)=0," ",SUMIF(AY$110:AY$128,$C115,AX$110:AX$128))</f>
        <v xml:space="preserve"> </v>
      </c>
      <c r="AA115" s="116">
        <f t="shared" ref="AA115:AA128" si="91">IF(Z115=" ",0,IF(Z115=1,30,IF(Z115=2,28,IF(Z115=3,26,IF(Z115=4,24,IF(Z115=5,22,IF(AND(Z115&gt;5,Z115&lt;25),26-Z115,2)))))))</f>
        <v>0</v>
      </c>
      <c r="AB115" s="44">
        <f t="shared" si="75"/>
        <v>0</v>
      </c>
      <c r="AC115" s="69">
        <f t="shared" si="76"/>
        <v>6</v>
      </c>
      <c r="AD115" s="44">
        <f t="shared" si="77"/>
        <v>0</v>
      </c>
      <c r="AF115" s="49">
        <v>6</v>
      </c>
      <c r="AG115" s="49"/>
      <c r="AI115" s="52">
        <v>6</v>
      </c>
      <c r="AJ115" s="52"/>
      <c r="AL115" s="70">
        <v>6</v>
      </c>
      <c r="AM115" s="70"/>
      <c r="AO115" s="58">
        <v>6</v>
      </c>
      <c r="AP115" s="58"/>
      <c r="AR115" s="61">
        <v>6</v>
      </c>
      <c r="AS115" s="61"/>
      <c r="AU115" s="64">
        <v>6</v>
      </c>
      <c r="AV115" s="64"/>
      <c r="AX115" s="71">
        <v>6</v>
      </c>
      <c r="AY115" s="71"/>
    </row>
    <row r="116" spans="1:51" x14ac:dyDescent="0.2">
      <c r="A116" s="43">
        <v>7</v>
      </c>
      <c r="B116" s="44">
        <f t="shared" si="78"/>
        <v>0</v>
      </c>
      <c r="C116" s="204"/>
      <c r="D116" s="46"/>
      <c r="E116" s="47"/>
      <c r="F116" s="47"/>
      <c r="G116" s="48"/>
      <c r="H116" s="49" t="str">
        <f t="shared" si="79"/>
        <v xml:space="preserve"> </v>
      </c>
      <c r="I116" s="50">
        <f t="shared" si="80"/>
        <v>0</v>
      </c>
      <c r="J116" s="51"/>
      <c r="K116" s="52" t="s">
        <v>0</v>
      </c>
      <c r="L116" s="53">
        <f t="shared" si="81"/>
        <v>0</v>
      </c>
      <c r="M116" s="54"/>
      <c r="N116" s="55" t="str">
        <f t="shared" si="82"/>
        <v xml:space="preserve"> </v>
      </c>
      <c r="O116" s="113">
        <f t="shared" si="83"/>
        <v>0</v>
      </c>
      <c r="P116" s="57"/>
      <c r="Q116" s="58" t="str">
        <f t="shared" si="84"/>
        <v xml:space="preserve"> </v>
      </c>
      <c r="R116" s="59">
        <f t="shared" si="85"/>
        <v>0</v>
      </c>
      <c r="S116" s="60"/>
      <c r="T116" s="61" t="str">
        <f t="shared" si="86"/>
        <v xml:space="preserve"> </v>
      </c>
      <c r="U116" s="62">
        <f t="shared" si="87"/>
        <v>0</v>
      </c>
      <c r="V116" s="63"/>
      <c r="W116" s="64" t="str">
        <f t="shared" si="88"/>
        <v xml:space="preserve"> </v>
      </c>
      <c r="X116" s="65">
        <f t="shared" si="89"/>
        <v>0</v>
      </c>
      <c r="Y116" s="66"/>
      <c r="Z116" s="67" t="str">
        <f t="shared" si="90"/>
        <v xml:space="preserve"> </v>
      </c>
      <c r="AA116" s="116">
        <f t="shared" si="91"/>
        <v>0</v>
      </c>
      <c r="AB116" s="44">
        <f t="shared" si="75"/>
        <v>0</v>
      </c>
      <c r="AC116" s="69">
        <f t="shared" si="76"/>
        <v>7</v>
      </c>
      <c r="AD116" s="44">
        <f t="shared" si="77"/>
        <v>0</v>
      </c>
      <c r="AF116" s="49">
        <v>7</v>
      </c>
      <c r="AG116" s="49"/>
      <c r="AI116" s="52">
        <v>7</v>
      </c>
      <c r="AJ116" s="52"/>
      <c r="AL116" s="70">
        <v>7</v>
      </c>
      <c r="AM116" s="70"/>
      <c r="AO116" s="58">
        <v>7</v>
      </c>
      <c r="AP116" s="58"/>
      <c r="AR116" s="61">
        <v>7</v>
      </c>
      <c r="AS116" s="61"/>
      <c r="AU116" s="64">
        <v>7</v>
      </c>
      <c r="AV116" s="64"/>
      <c r="AX116" s="71">
        <v>7</v>
      </c>
      <c r="AY116" s="71"/>
    </row>
    <row r="117" spans="1:51" x14ac:dyDescent="0.2">
      <c r="A117" s="43">
        <v>8</v>
      </c>
      <c r="B117" s="44">
        <f t="shared" si="78"/>
        <v>0</v>
      </c>
      <c r="C117" s="204"/>
      <c r="D117" s="46"/>
      <c r="E117" s="47"/>
      <c r="F117" s="47"/>
      <c r="G117" s="48"/>
      <c r="H117" s="49" t="str">
        <f t="shared" si="79"/>
        <v xml:space="preserve"> </v>
      </c>
      <c r="I117" s="50">
        <f t="shared" si="80"/>
        <v>0</v>
      </c>
      <c r="J117" s="51"/>
      <c r="K117" s="52" t="s">
        <v>0</v>
      </c>
      <c r="L117" s="53">
        <f t="shared" si="81"/>
        <v>0</v>
      </c>
      <c r="M117" s="54"/>
      <c r="N117" s="55" t="str">
        <f t="shared" si="82"/>
        <v xml:space="preserve"> </v>
      </c>
      <c r="O117" s="113">
        <f t="shared" si="83"/>
        <v>0</v>
      </c>
      <c r="P117" s="57"/>
      <c r="Q117" s="58" t="str">
        <f t="shared" si="84"/>
        <v xml:space="preserve"> </v>
      </c>
      <c r="R117" s="59">
        <f t="shared" si="85"/>
        <v>0</v>
      </c>
      <c r="S117" s="60"/>
      <c r="T117" s="61" t="str">
        <f t="shared" si="86"/>
        <v xml:space="preserve"> </v>
      </c>
      <c r="U117" s="62">
        <f t="shared" si="87"/>
        <v>0</v>
      </c>
      <c r="V117" s="63"/>
      <c r="W117" s="64" t="str">
        <f t="shared" si="88"/>
        <v xml:space="preserve"> </v>
      </c>
      <c r="X117" s="65">
        <f t="shared" si="89"/>
        <v>0</v>
      </c>
      <c r="Y117" s="66"/>
      <c r="Z117" s="67" t="str">
        <f t="shared" si="90"/>
        <v xml:space="preserve"> </v>
      </c>
      <c r="AA117" s="116">
        <f t="shared" si="91"/>
        <v>0</v>
      </c>
      <c r="AB117" s="44">
        <f t="shared" si="75"/>
        <v>0</v>
      </c>
      <c r="AC117" s="69">
        <f t="shared" si="76"/>
        <v>8</v>
      </c>
      <c r="AD117" s="44">
        <f t="shared" si="77"/>
        <v>0</v>
      </c>
      <c r="AF117" s="49">
        <v>8</v>
      </c>
      <c r="AG117" s="49"/>
      <c r="AI117" s="52">
        <v>8</v>
      </c>
      <c r="AJ117" s="52"/>
      <c r="AL117" s="70">
        <v>8</v>
      </c>
      <c r="AM117" s="70"/>
      <c r="AO117" s="58">
        <v>8</v>
      </c>
      <c r="AP117" s="58"/>
      <c r="AR117" s="61">
        <v>8</v>
      </c>
      <c r="AS117" s="61"/>
      <c r="AU117" s="64">
        <v>8</v>
      </c>
      <c r="AV117" s="64"/>
      <c r="AX117" s="71">
        <v>8</v>
      </c>
      <c r="AY117" s="71"/>
    </row>
    <row r="118" spans="1:51" x14ac:dyDescent="0.2">
      <c r="A118" s="43">
        <v>9</v>
      </c>
      <c r="B118" s="44">
        <f t="shared" si="78"/>
        <v>0</v>
      </c>
      <c r="C118" s="204"/>
      <c r="D118" s="46"/>
      <c r="E118" s="47"/>
      <c r="F118" s="47"/>
      <c r="G118" s="48"/>
      <c r="H118" s="49" t="str">
        <f t="shared" si="79"/>
        <v xml:space="preserve"> </v>
      </c>
      <c r="I118" s="50">
        <f t="shared" si="80"/>
        <v>0</v>
      </c>
      <c r="J118" s="51"/>
      <c r="K118" s="52" t="s">
        <v>0</v>
      </c>
      <c r="L118" s="53">
        <f t="shared" si="81"/>
        <v>0</v>
      </c>
      <c r="M118" s="54"/>
      <c r="N118" s="55" t="str">
        <f t="shared" si="82"/>
        <v xml:space="preserve"> </v>
      </c>
      <c r="O118" s="113">
        <f t="shared" si="83"/>
        <v>0</v>
      </c>
      <c r="P118" s="57"/>
      <c r="Q118" s="58" t="str">
        <f t="shared" si="84"/>
        <v xml:space="preserve"> </v>
      </c>
      <c r="R118" s="59">
        <f t="shared" si="85"/>
        <v>0</v>
      </c>
      <c r="S118" s="60"/>
      <c r="T118" s="61" t="str">
        <f t="shared" si="86"/>
        <v xml:space="preserve"> </v>
      </c>
      <c r="U118" s="62">
        <f t="shared" si="87"/>
        <v>0</v>
      </c>
      <c r="V118" s="63"/>
      <c r="W118" s="64" t="str">
        <f t="shared" si="88"/>
        <v xml:space="preserve"> </v>
      </c>
      <c r="X118" s="65">
        <f t="shared" si="89"/>
        <v>0</v>
      </c>
      <c r="Y118" s="66"/>
      <c r="Z118" s="67" t="str">
        <f t="shared" si="90"/>
        <v xml:space="preserve"> </v>
      </c>
      <c r="AA118" s="116">
        <f t="shared" si="91"/>
        <v>0</v>
      </c>
      <c r="AB118" s="44">
        <f t="shared" si="75"/>
        <v>0</v>
      </c>
      <c r="AC118" s="69">
        <f t="shared" si="76"/>
        <v>9</v>
      </c>
      <c r="AD118" s="44">
        <f t="shared" si="77"/>
        <v>0</v>
      </c>
      <c r="AF118" s="49">
        <v>9</v>
      </c>
      <c r="AG118" s="49"/>
      <c r="AI118" s="52">
        <v>9</v>
      </c>
      <c r="AJ118" s="52"/>
      <c r="AL118" s="70">
        <v>9</v>
      </c>
      <c r="AM118" s="70"/>
      <c r="AO118" s="58">
        <v>9</v>
      </c>
      <c r="AP118" s="58"/>
      <c r="AR118" s="61">
        <v>9</v>
      </c>
      <c r="AS118" s="61"/>
      <c r="AU118" s="64">
        <v>9</v>
      </c>
      <c r="AV118" s="64"/>
      <c r="AX118" s="71">
        <v>9</v>
      </c>
      <c r="AY118" s="71"/>
    </row>
    <row r="119" spans="1:51" x14ac:dyDescent="0.2">
      <c r="A119" s="43">
        <v>10</v>
      </c>
      <c r="B119" s="44">
        <f t="shared" si="78"/>
        <v>0</v>
      </c>
      <c r="C119" s="204"/>
      <c r="D119" s="46"/>
      <c r="E119" s="47"/>
      <c r="F119" s="47"/>
      <c r="G119" s="48"/>
      <c r="H119" s="49" t="str">
        <f t="shared" si="79"/>
        <v xml:space="preserve"> </v>
      </c>
      <c r="I119" s="50">
        <f t="shared" si="80"/>
        <v>0</v>
      </c>
      <c r="J119" s="51"/>
      <c r="K119" s="52" t="s">
        <v>0</v>
      </c>
      <c r="L119" s="53">
        <f t="shared" si="81"/>
        <v>0</v>
      </c>
      <c r="M119" s="54"/>
      <c r="N119" s="55" t="str">
        <f t="shared" si="82"/>
        <v xml:space="preserve"> </v>
      </c>
      <c r="O119" s="113">
        <f t="shared" si="83"/>
        <v>0</v>
      </c>
      <c r="P119" s="57"/>
      <c r="Q119" s="58" t="str">
        <f t="shared" si="84"/>
        <v xml:space="preserve"> </v>
      </c>
      <c r="R119" s="59">
        <f t="shared" si="85"/>
        <v>0</v>
      </c>
      <c r="S119" s="60"/>
      <c r="T119" s="61" t="str">
        <f t="shared" si="86"/>
        <v xml:space="preserve"> </v>
      </c>
      <c r="U119" s="62">
        <f t="shared" si="87"/>
        <v>0</v>
      </c>
      <c r="V119" s="63"/>
      <c r="W119" s="64" t="str">
        <f t="shared" si="88"/>
        <v xml:space="preserve"> </v>
      </c>
      <c r="X119" s="65">
        <f t="shared" si="89"/>
        <v>0</v>
      </c>
      <c r="Y119" s="66"/>
      <c r="Z119" s="67" t="str">
        <f t="shared" si="90"/>
        <v xml:space="preserve"> </v>
      </c>
      <c r="AA119" s="116">
        <f t="shared" si="91"/>
        <v>0</v>
      </c>
      <c r="AB119" s="44">
        <f t="shared" si="75"/>
        <v>0</v>
      </c>
      <c r="AC119" s="69">
        <f t="shared" si="76"/>
        <v>10</v>
      </c>
      <c r="AD119" s="44">
        <f t="shared" si="77"/>
        <v>0</v>
      </c>
      <c r="AF119" s="49">
        <v>10</v>
      </c>
      <c r="AG119" s="49"/>
      <c r="AI119" s="52">
        <v>10</v>
      </c>
      <c r="AJ119" s="52"/>
      <c r="AL119" s="70">
        <v>10</v>
      </c>
      <c r="AM119" s="70"/>
      <c r="AO119" s="58">
        <v>10</v>
      </c>
      <c r="AP119" s="58"/>
      <c r="AR119" s="61">
        <v>10</v>
      </c>
      <c r="AS119" s="61"/>
      <c r="AU119" s="64">
        <v>10</v>
      </c>
      <c r="AV119" s="64"/>
      <c r="AX119" s="71">
        <v>10</v>
      </c>
      <c r="AY119" s="71"/>
    </row>
    <row r="120" spans="1:51" x14ac:dyDescent="0.2">
      <c r="A120" s="43">
        <v>11</v>
      </c>
      <c r="B120" s="44">
        <f t="shared" si="78"/>
        <v>0</v>
      </c>
      <c r="C120" s="72"/>
      <c r="D120" s="46"/>
      <c r="E120" s="47"/>
      <c r="F120" s="47"/>
      <c r="G120" s="48"/>
      <c r="H120" s="49" t="str">
        <f t="shared" si="79"/>
        <v xml:space="preserve"> </v>
      </c>
      <c r="I120" s="50">
        <f t="shared" si="80"/>
        <v>0</v>
      </c>
      <c r="J120" s="51"/>
      <c r="K120" s="52" t="s">
        <v>0</v>
      </c>
      <c r="L120" s="53">
        <f t="shared" si="81"/>
        <v>0</v>
      </c>
      <c r="M120" s="54"/>
      <c r="N120" s="55" t="str">
        <f t="shared" si="82"/>
        <v xml:space="preserve"> </v>
      </c>
      <c r="O120" s="113">
        <f t="shared" si="83"/>
        <v>0</v>
      </c>
      <c r="P120" s="57"/>
      <c r="Q120" s="58" t="str">
        <f t="shared" si="84"/>
        <v xml:space="preserve"> </v>
      </c>
      <c r="R120" s="59">
        <f t="shared" si="85"/>
        <v>0</v>
      </c>
      <c r="S120" s="60"/>
      <c r="T120" s="61" t="str">
        <f t="shared" si="86"/>
        <v xml:space="preserve"> </v>
      </c>
      <c r="U120" s="62">
        <f t="shared" si="87"/>
        <v>0</v>
      </c>
      <c r="V120" s="63"/>
      <c r="W120" s="64" t="str">
        <f t="shared" si="88"/>
        <v xml:space="preserve"> </v>
      </c>
      <c r="X120" s="65">
        <f t="shared" si="89"/>
        <v>0</v>
      </c>
      <c r="Y120" s="66"/>
      <c r="Z120" s="67" t="str">
        <f t="shared" si="90"/>
        <v xml:space="preserve"> </v>
      </c>
      <c r="AA120" s="116">
        <f t="shared" si="91"/>
        <v>0</v>
      </c>
      <c r="AB120" s="44">
        <f t="shared" si="75"/>
        <v>0</v>
      </c>
      <c r="AC120" s="69">
        <f t="shared" si="76"/>
        <v>11</v>
      </c>
      <c r="AD120" s="44">
        <f t="shared" si="77"/>
        <v>0</v>
      </c>
      <c r="AF120" s="49">
        <v>11</v>
      </c>
      <c r="AG120" s="49"/>
      <c r="AI120" s="52">
        <v>11</v>
      </c>
      <c r="AJ120" s="52"/>
      <c r="AL120" s="70">
        <v>11</v>
      </c>
      <c r="AM120" s="70"/>
      <c r="AO120" s="58">
        <v>11</v>
      </c>
      <c r="AP120" s="58"/>
      <c r="AR120" s="61">
        <v>11</v>
      </c>
      <c r="AS120" s="61"/>
      <c r="AU120" s="64">
        <v>11</v>
      </c>
      <c r="AV120" s="64"/>
      <c r="AX120" s="71">
        <v>11</v>
      </c>
      <c r="AY120" s="71"/>
    </row>
    <row r="121" spans="1:51" x14ac:dyDescent="0.2">
      <c r="A121" s="43">
        <v>12</v>
      </c>
      <c r="B121" s="44">
        <f t="shared" si="78"/>
        <v>0</v>
      </c>
      <c r="C121" s="72"/>
      <c r="D121" s="46"/>
      <c r="E121" s="47"/>
      <c r="F121" s="47"/>
      <c r="G121" s="48"/>
      <c r="H121" s="49" t="str">
        <f t="shared" si="79"/>
        <v xml:space="preserve"> </v>
      </c>
      <c r="I121" s="50">
        <f t="shared" si="80"/>
        <v>0</v>
      </c>
      <c r="J121" s="51"/>
      <c r="K121" s="52" t="s">
        <v>0</v>
      </c>
      <c r="L121" s="53">
        <f t="shared" si="81"/>
        <v>0</v>
      </c>
      <c r="M121" s="54"/>
      <c r="N121" s="55" t="str">
        <f t="shared" si="82"/>
        <v xml:space="preserve"> </v>
      </c>
      <c r="O121" s="113">
        <f t="shared" si="83"/>
        <v>0</v>
      </c>
      <c r="P121" s="57"/>
      <c r="Q121" s="58" t="str">
        <f t="shared" si="84"/>
        <v xml:space="preserve"> </v>
      </c>
      <c r="R121" s="59">
        <f t="shared" si="85"/>
        <v>0</v>
      </c>
      <c r="S121" s="60"/>
      <c r="T121" s="61" t="str">
        <f t="shared" si="86"/>
        <v xml:space="preserve"> </v>
      </c>
      <c r="U121" s="62">
        <f t="shared" si="87"/>
        <v>0</v>
      </c>
      <c r="V121" s="63"/>
      <c r="W121" s="64" t="str">
        <f t="shared" si="88"/>
        <v xml:space="preserve"> </v>
      </c>
      <c r="X121" s="65">
        <f t="shared" si="89"/>
        <v>0</v>
      </c>
      <c r="Y121" s="66"/>
      <c r="Z121" s="67" t="str">
        <f t="shared" si="90"/>
        <v xml:space="preserve"> </v>
      </c>
      <c r="AA121" s="116">
        <f t="shared" si="91"/>
        <v>0</v>
      </c>
      <c r="AB121" s="44">
        <f t="shared" si="75"/>
        <v>0</v>
      </c>
      <c r="AC121" s="69">
        <f t="shared" si="76"/>
        <v>12</v>
      </c>
      <c r="AD121" s="44">
        <f t="shared" si="77"/>
        <v>0</v>
      </c>
      <c r="AF121" s="49">
        <v>12</v>
      </c>
      <c r="AG121" s="49"/>
      <c r="AI121" s="52">
        <v>12</v>
      </c>
      <c r="AJ121" s="52"/>
      <c r="AL121" s="70">
        <v>12</v>
      </c>
      <c r="AM121" s="70"/>
      <c r="AO121" s="58">
        <v>12</v>
      </c>
      <c r="AP121" s="58"/>
      <c r="AR121" s="61">
        <v>12</v>
      </c>
      <c r="AS121" s="61"/>
      <c r="AU121" s="64">
        <v>12</v>
      </c>
      <c r="AV121" s="64"/>
      <c r="AX121" s="71">
        <v>12</v>
      </c>
      <c r="AY121" s="71"/>
    </row>
    <row r="122" spans="1:51" x14ac:dyDescent="0.2">
      <c r="A122" s="43">
        <v>13</v>
      </c>
      <c r="B122" s="44">
        <f t="shared" si="78"/>
        <v>0</v>
      </c>
      <c r="C122" s="72"/>
      <c r="D122" s="46"/>
      <c r="E122" s="47"/>
      <c r="F122" s="47"/>
      <c r="G122" s="48"/>
      <c r="H122" s="49" t="str">
        <f t="shared" si="79"/>
        <v xml:space="preserve"> </v>
      </c>
      <c r="I122" s="50">
        <f t="shared" si="80"/>
        <v>0</v>
      </c>
      <c r="J122" s="51"/>
      <c r="K122" s="52" t="s">
        <v>0</v>
      </c>
      <c r="L122" s="53">
        <f t="shared" si="81"/>
        <v>0</v>
      </c>
      <c r="M122" s="54"/>
      <c r="N122" s="55" t="str">
        <f t="shared" si="82"/>
        <v xml:space="preserve"> </v>
      </c>
      <c r="O122" s="113">
        <f t="shared" si="83"/>
        <v>0</v>
      </c>
      <c r="P122" s="57"/>
      <c r="Q122" s="58" t="str">
        <f t="shared" si="84"/>
        <v xml:space="preserve"> </v>
      </c>
      <c r="R122" s="59">
        <f t="shared" si="85"/>
        <v>0</v>
      </c>
      <c r="S122" s="60"/>
      <c r="T122" s="61" t="str">
        <f t="shared" si="86"/>
        <v xml:space="preserve"> </v>
      </c>
      <c r="U122" s="62">
        <f t="shared" si="87"/>
        <v>0</v>
      </c>
      <c r="V122" s="63"/>
      <c r="W122" s="64" t="str">
        <f t="shared" si="88"/>
        <v xml:space="preserve"> </v>
      </c>
      <c r="X122" s="65">
        <f t="shared" si="89"/>
        <v>0</v>
      </c>
      <c r="Y122" s="66"/>
      <c r="Z122" s="67" t="str">
        <f t="shared" si="90"/>
        <v xml:space="preserve"> </v>
      </c>
      <c r="AA122" s="116">
        <f t="shared" si="91"/>
        <v>0</v>
      </c>
      <c r="AB122" s="44">
        <f t="shared" si="75"/>
        <v>0</v>
      </c>
      <c r="AC122" s="69">
        <f t="shared" si="76"/>
        <v>13</v>
      </c>
      <c r="AD122" s="44">
        <f t="shared" si="77"/>
        <v>0</v>
      </c>
      <c r="AF122" s="49">
        <v>13</v>
      </c>
      <c r="AG122" s="49"/>
      <c r="AI122" s="52">
        <v>13</v>
      </c>
      <c r="AJ122" s="52"/>
      <c r="AL122" s="70">
        <v>13</v>
      </c>
      <c r="AM122" s="70"/>
      <c r="AO122" s="58">
        <v>13</v>
      </c>
      <c r="AP122" s="58"/>
      <c r="AR122" s="61">
        <v>13</v>
      </c>
      <c r="AS122" s="61"/>
      <c r="AU122" s="64">
        <v>13</v>
      </c>
      <c r="AV122" s="64"/>
      <c r="AX122" s="71">
        <v>13</v>
      </c>
      <c r="AY122" s="71"/>
    </row>
    <row r="123" spans="1:51" x14ac:dyDescent="0.2">
      <c r="A123" s="43">
        <v>14</v>
      </c>
      <c r="B123" s="44">
        <f t="shared" si="78"/>
        <v>0</v>
      </c>
      <c r="C123" s="72"/>
      <c r="D123" s="46"/>
      <c r="E123" s="47"/>
      <c r="F123" s="47"/>
      <c r="G123" s="48"/>
      <c r="H123" s="49" t="str">
        <f t="shared" si="79"/>
        <v xml:space="preserve"> </v>
      </c>
      <c r="I123" s="50">
        <f t="shared" si="80"/>
        <v>0</v>
      </c>
      <c r="J123" s="51"/>
      <c r="K123" s="52" t="s">
        <v>0</v>
      </c>
      <c r="L123" s="53">
        <f t="shared" si="81"/>
        <v>0</v>
      </c>
      <c r="M123" s="54"/>
      <c r="N123" s="55" t="str">
        <f t="shared" si="82"/>
        <v xml:space="preserve"> </v>
      </c>
      <c r="O123" s="113">
        <f t="shared" si="83"/>
        <v>0</v>
      </c>
      <c r="P123" s="57"/>
      <c r="Q123" s="58" t="str">
        <f t="shared" si="84"/>
        <v xml:space="preserve"> </v>
      </c>
      <c r="R123" s="59">
        <f t="shared" si="85"/>
        <v>0</v>
      </c>
      <c r="S123" s="60"/>
      <c r="T123" s="61" t="str">
        <f t="shared" si="86"/>
        <v xml:space="preserve"> </v>
      </c>
      <c r="U123" s="62">
        <f t="shared" si="87"/>
        <v>0</v>
      </c>
      <c r="V123" s="63"/>
      <c r="W123" s="64" t="str">
        <f t="shared" si="88"/>
        <v xml:space="preserve"> </v>
      </c>
      <c r="X123" s="65">
        <f t="shared" si="89"/>
        <v>0</v>
      </c>
      <c r="Y123" s="66"/>
      <c r="Z123" s="67" t="str">
        <f t="shared" si="90"/>
        <v xml:space="preserve"> </v>
      </c>
      <c r="AA123" s="116">
        <f t="shared" si="91"/>
        <v>0</v>
      </c>
      <c r="AB123" s="44">
        <f t="shared" si="75"/>
        <v>0</v>
      </c>
      <c r="AC123" s="69">
        <f t="shared" si="76"/>
        <v>14</v>
      </c>
      <c r="AD123" s="44">
        <f t="shared" si="77"/>
        <v>0</v>
      </c>
      <c r="AF123" s="49">
        <v>14</v>
      </c>
      <c r="AG123" s="49"/>
      <c r="AI123" s="52">
        <v>14</v>
      </c>
      <c r="AJ123" s="52"/>
      <c r="AL123" s="70">
        <v>14</v>
      </c>
      <c r="AM123" s="70"/>
      <c r="AO123" s="58">
        <v>14</v>
      </c>
      <c r="AP123" s="58"/>
      <c r="AR123" s="61">
        <v>14</v>
      </c>
      <c r="AS123" s="61"/>
      <c r="AU123" s="64">
        <v>14</v>
      </c>
      <c r="AV123" s="64"/>
      <c r="AX123" s="71">
        <v>14</v>
      </c>
      <c r="AY123" s="71"/>
    </row>
    <row r="124" spans="1:51" x14ac:dyDescent="0.2">
      <c r="A124" s="43">
        <v>15</v>
      </c>
      <c r="B124" s="44">
        <f t="shared" si="78"/>
        <v>0</v>
      </c>
      <c r="C124" s="72"/>
      <c r="D124" s="46"/>
      <c r="E124" s="47"/>
      <c r="F124" s="47"/>
      <c r="G124" s="48"/>
      <c r="H124" s="49" t="str">
        <f t="shared" si="79"/>
        <v xml:space="preserve"> </v>
      </c>
      <c r="I124" s="50">
        <f t="shared" si="80"/>
        <v>0</v>
      </c>
      <c r="J124" s="51"/>
      <c r="K124" s="52" t="s">
        <v>0</v>
      </c>
      <c r="L124" s="53">
        <f t="shared" si="81"/>
        <v>0</v>
      </c>
      <c r="M124" s="54"/>
      <c r="N124" s="55" t="str">
        <f t="shared" si="82"/>
        <v xml:space="preserve"> </v>
      </c>
      <c r="O124" s="113">
        <f t="shared" si="83"/>
        <v>0</v>
      </c>
      <c r="P124" s="57"/>
      <c r="Q124" s="58" t="str">
        <f t="shared" si="84"/>
        <v xml:space="preserve"> </v>
      </c>
      <c r="R124" s="59">
        <f t="shared" si="85"/>
        <v>0</v>
      </c>
      <c r="S124" s="60"/>
      <c r="T124" s="61" t="str">
        <f t="shared" si="86"/>
        <v xml:space="preserve"> </v>
      </c>
      <c r="U124" s="62">
        <f t="shared" si="87"/>
        <v>0</v>
      </c>
      <c r="V124" s="63"/>
      <c r="W124" s="64" t="str">
        <f t="shared" si="88"/>
        <v xml:space="preserve"> </v>
      </c>
      <c r="X124" s="65">
        <f t="shared" si="89"/>
        <v>0</v>
      </c>
      <c r="Y124" s="66"/>
      <c r="Z124" s="67" t="str">
        <f t="shared" si="90"/>
        <v xml:space="preserve"> </v>
      </c>
      <c r="AA124" s="116">
        <f t="shared" si="91"/>
        <v>0</v>
      </c>
      <c r="AB124" s="44">
        <f t="shared" si="75"/>
        <v>0</v>
      </c>
      <c r="AC124" s="69">
        <f t="shared" si="76"/>
        <v>15</v>
      </c>
      <c r="AD124" s="44">
        <f t="shared" si="77"/>
        <v>0</v>
      </c>
      <c r="AF124" s="49">
        <v>15</v>
      </c>
      <c r="AG124" s="49"/>
      <c r="AI124" s="52">
        <v>15</v>
      </c>
      <c r="AJ124" s="52"/>
      <c r="AL124" s="70">
        <v>15</v>
      </c>
      <c r="AM124" s="70"/>
      <c r="AO124" s="58">
        <v>15</v>
      </c>
      <c r="AP124" s="58"/>
      <c r="AR124" s="61">
        <v>15</v>
      </c>
      <c r="AS124" s="61"/>
      <c r="AU124" s="64">
        <v>15</v>
      </c>
      <c r="AV124" s="64"/>
      <c r="AX124" s="71">
        <v>15</v>
      </c>
      <c r="AY124" s="71"/>
    </row>
    <row r="125" spans="1:51" x14ac:dyDescent="0.2">
      <c r="A125" s="43">
        <v>16</v>
      </c>
      <c r="B125" s="44">
        <f t="shared" si="78"/>
        <v>0</v>
      </c>
      <c r="C125" s="72"/>
      <c r="D125" s="46"/>
      <c r="E125" s="47"/>
      <c r="F125" s="47"/>
      <c r="G125" s="48"/>
      <c r="H125" s="49" t="str">
        <f t="shared" si="79"/>
        <v xml:space="preserve"> </v>
      </c>
      <c r="I125" s="50">
        <f t="shared" si="80"/>
        <v>0</v>
      </c>
      <c r="J125" s="51"/>
      <c r="K125" s="52" t="s">
        <v>0</v>
      </c>
      <c r="L125" s="53">
        <f t="shared" si="81"/>
        <v>0</v>
      </c>
      <c r="M125" s="54"/>
      <c r="N125" s="55" t="str">
        <f t="shared" si="82"/>
        <v xml:space="preserve"> </v>
      </c>
      <c r="O125" s="113">
        <f t="shared" si="83"/>
        <v>0</v>
      </c>
      <c r="P125" s="57"/>
      <c r="Q125" s="58" t="str">
        <f t="shared" si="84"/>
        <v xml:space="preserve"> </v>
      </c>
      <c r="R125" s="59">
        <f t="shared" si="85"/>
        <v>0</v>
      </c>
      <c r="S125" s="60"/>
      <c r="T125" s="61" t="str">
        <f t="shared" si="86"/>
        <v xml:space="preserve"> </v>
      </c>
      <c r="U125" s="62">
        <f t="shared" si="87"/>
        <v>0</v>
      </c>
      <c r="V125" s="63"/>
      <c r="W125" s="64" t="str">
        <f t="shared" si="88"/>
        <v xml:space="preserve"> </v>
      </c>
      <c r="X125" s="65">
        <f t="shared" si="89"/>
        <v>0</v>
      </c>
      <c r="Y125" s="66"/>
      <c r="Z125" s="67" t="str">
        <f t="shared" si="90"/>
        <v xml:space="preserve"> </v>
      </c>
      <c r="AA125" s="116">
        <f t="shared" si="91"/>
        <v>0</v>
      </c>
      <c r="AB125" s="44">
        <f t="shared" si="75"/>
        <v>0</v>
      </c>
      <c r="AC125" s="69">
        <f t="shared" si="76"/>
        <v>16</v>
      </c>
      <c r="AD125" s="44">
        <f t="shared" si="77"/>
        <v>0</v>
      </c>
      <c r="AF125" s="49">
        <v>16</v>
      </c>
      <c r="AG125" s="49"/>
      <c r="AI125" s="52">
        <v>16</v>
      </c>
      <c r="AJ125" s="52"/>
      <c r="AL125" s="70">
        <v>16</v>
      </c>
      <c r="AM125" s="70"/>
      <c r="AO125" s="58">
        <v>16</v>
      </c>
      <c r="AP125" s="58"/>
      <c r="AR125" s="61">
        <v>16</v>
      </c>
      <c r="AS125" s="61"/>
      <c r="AU125" s="64">
        <v>16</v>
      </c>
      <c r="AV125" s="64"/>
      <c r="AX125" s="71">
        <v>16</v>
      </c>
      <c r="AY125" s="71"/>
    </row>
    <row r="126" spans="1:51" x14ac:dyDescent="0.2">
      <c r="A126" s="43">
        <v>17</v>
      </c>
      <c r="B126" s="44">
        <f t="shared" si="78"/>
        <v>0</v>
      </c>
      <c r="C126" s="72"/>
      <c r="D126" s="46"/>
      <c r="E126" s="47"/>
      <c r="F126" s="47"/>
      <c r="G126" s="48"/>
      <c r="H126" s="49" t="str">
        <f t="shared" si="79"/>
        <v xml:space="preserve"> </v>
      </c>
      <c r="I126" s="50">
        <f t="shared" si="80"/>
        <v>0</v>
      </c>
      <c r="J126" s="51"/>
      <c r="K126" s="52" t="s">
        <v>0</v>
      </c>
      <c r="L126" s="53">
        <f t="shared" si="81"/>
        <v>0</v>
      </c>
      <c r="M126" s="54"/>
      <c r="N126" s="55" t="str">
        <f t="shared" si="82"/>
        <v xml:space="preserve"> </v>
      </c>
      <c r="O126" s="113">
        <f t="shared" si="83"/>
        <v>0</v>
      </c>
      <c r="P126" s="57"/>
      <c r="Q126" s="58" t="str">
        <f t="shared" si="84"/>
        <v xml:space="preserve"> </v>
      </c>
      <c r="R126" s="59">
        <f t="shared" si="85"/>
        <v>0</v>
      </c>
      <c r="S126" s="60"/>
      <c r="T126" s="61" t="str">
        <f t="shared" si="86"/>
        <v xml:space="preserve"> </v>
      </c>
      <c r="U126" s="62">
        <f t="shared" si="87"/>
        <v>0</v>
      </c>
      <c r="V126" s="63"/>
      <c r="W126" s="64" t="str">
        <f t="shared" si="88"/>
        <v xml:space="preserve"> </v>
      </c>
      <c r="X126" s="65">
        <f t="shared" si="89"/>
        <v>0</v>
      </c>
      <c r="Y126" s="66"/>
      <c r="Z126" s="67" t="str">
        <f t="shared" si="90"/>
        <v xml:space="preserve"> </v>
      </c>
      <c r="AA126" s="116">
        <f t="shared" si="91"/>
        <v>0</v>
      </c>
      <c r="AB126" s="44">
        <f t="shared" si="75"/>
        <v>0</v>
      </c>
      <c r="AC126" s="69">
        <f t="shared" si="76"/>
        <v>17</v>
      </c>
      <c r="AD126" s="44">
        <f t="shared" si="77"/>
        <v>0</v>
      </c>
      <c r="AF126" s="49">
        <v>17</v>
      </c>
      <c r="AG126" s="49"/>
      <c r="AI126" s="52">
        <v>17</v>
      </c>
      <c r="AJ126" s="52"/>
      <c r="AL126" s="70">
        <v>17</v>
      </c>
      <c r="AM126" s="70"/>
      <c r="AO126" s="58">
        <v>17</v>
      </c>
      <c r="AP126" s="58"/>
      <c r="AR126" s="61">
        <v>17</v>
      </c>
      <c r="AS126" s="61"/>
      <c r="AU126" s="64">
        <v>17</v>
      </c>
      <c r="AV126" s="64"/>
      <c r="AX126" s="71">
        <v>17</v>
      </c>
      <c r="AY126" s="71"/>
    </row>
    <row r="127" spans="1:51" x14ac:dyDescent="0.2">
      <c r="A127" s="43">
        <v>18</v>
      </c>
      <c r="B127" s="44">
        <f t="shared" si="78"/>
        <v>0</v>
      </c>
      <c r="C127" s="72"/>
      <c r="D127" s="46"/>
      <c r="E127" s="47"/>
      <c r="F127" s="47"/>
      <c r="G127" s="48"/>
      <c r="H127" s="49" t="str">
        <f t="shared" si="79"/>
        <v xml:space="preserve"> </v>
      </c>
      <c r="I127" s="50">
        <f t="shared" si="80"/>
        <v>0</v>
      </c>
      <c r="J127" s="51"/>
      <c r="K127" s="52" t="str">
        <f t="shared" ref="K127:K129" si="92">IF(SUMIF(AJ$110:AJ$128,$C127,AI$110:AI$128)=0," ",SUMIF(AJ$110:AJ$128,$C127,AI$110:AI$128))</f>
        <v xml:space="preserve"> </v>
      </c>
      <c r="L127" s="53">
        <f t="shared" si="81"/>
        <v>0</v>
      </c>
      <c r="M127" s="54"/>
      <c r="N127" s="55" t="str">
        <f t="shared" si="82"/>
        <v xml:space="preserve"> </v>
      </c>
      <c r="O127" s="113">
        <f t="shared" si="83"/>
        <v>0</v>
      </c>
      <c r="P127" s="57"/>
      <c r="Q127" s="58" t="str">
        <f t="shared" si="84"/>
        <v xml:space="preserve"> </v>
      </c>
      <c r="R127" s="59">
        <f t="shared" si="85"/>
        <v>0</v>
      </c>
      <c r="S127" s="60"/>
      <c r="T127" s="61" t="str">
        <f t="shared" si="86"/>
        <v xml:space="preserve"> </v>
      </c>
      <c r="U127" s="62">
        <f t="shared" si="87"/>
        <v>0</v>
      </c>
      <c r="V127" s="63"/>
      <c r="W127" s="64" t="str">
        <f t="shared" si="88"/>
        <v xml:space="preserve"> </v>
      </c>
      <c r="X127" s="65">
        <f t="shared" si="89"/>
        <v>0</v>
      </c>
      <c r="Y127" s="66"/>
      <c r="Z127" s="67" t="str">
        <f t="shared" si="90"/>
        <v xml:space="preserve"> </v>
      </c>
      <c r="AA127" s="116">
        <f t="shared" si="91"/>
        <v>0</v>
      </c>
      <c r="AB127" s="44">
        <f t="shared" si="75"/>
        <v>0</v>
      </c>
      <c r="AC127" s="69">
        <f t="shared" si="76"/>
        <v>18</v>
      </c>
      <c r="AD127" s="44">
        <f t="shared" si="77"/>
        <v>0</v>
      </c>
      <c r="AF127" s="49">
        <v>18</v>
      </c>
      <c r="AG127" s="49"/>
      <c r="AI127" s="52">
        <v>18</v>
      </c>
      <c r="AJ127" s="52"/>
      <c r="AL127" s="70">
        <v>18</v>
      </c>
      <c r="AM127" s="70"/>
      <c r="AO127" s="58">
        <v>18</v>
      </c>
      <c r="AP127" s="58"/>
      <c r="AR127" s="61">
        <v>18</v>
      </c>
      <c r="AS127" s="61"/>
      <c r="AU127" s="64">
        <v>18</v>
      </c>
      <c r="AV127" s="64"/>
      <c r="AX127" s="71">
        <v>18</v>
      </c>
      <c r="AY127" s="71"/>
    </row>
    <row r="128" spans="1:51" ht="13.5" thickBot="1" x14ac:dyDescent="0.25">
      <c r="A128" s="118">
        <v>19</v>
      </c>
      <c r="B128" s="119">
        <f t="shared" si="78"/>
        <v>0</v>
      </c>
      <c r="C128" s="120"/>
      <c r="D128" s="75"/>
      <c r="E128" s="76"/>
      <c r="F128" s="76"/>
      <c r="G128" s="90"/>
      <c r="H128" s="90" t="str">
        <f t="shared" si="79"/>
        <v xml:space="preserve"> </v>
      </c>
      <c r="I128" s="189">
        <f t="shared" si="80"/>
        <v>0</v>
      </c>
      <c r="J128" s="121"/>
      <c r="K128" s="91" t="str">
        <f t="shared" si="92"/>
        <v xml:space="preserve"> </v>
      </c>
      <c r="L128" s="190">
        <f t="shared" si="81"/>
        <v>0</v>
      </c>
      <c r="M128" s="122"/>
      <c r="N128" s="123" t="str">
        <f t="shared" si="82"/>
        <v xml:space="preserve"> </v>
      </c>
      <c r="O128" s="196">
        <f t="shared" si="83"/>
        <v>0</v>
      </c>
      <c r="P128" s="124"/>
      <c r="Q128" s="58" t="str">
        <f t="shared" si="84"/>
        <v xml:space="preserve"> </v>
      </c>
      <c r="R128" s="192">
        <f t="shared" si="85"/>
        <v>0</v>
      </c>
      <c r="S128" s="125"/>
      <c r="T128" s="61" t="str">
        <f t="shared" si="86"/>
        <v xml:space="preserve"> </v>
      </c>
      <c r="U128" s="193">
        <f t="shared" si="87"/>
        <v>0</v>
      </c>
      <c r="V128" s="126"/>
      <c r="W128" s="95" t="str">
        <f t="shared" si="88"/>
        <v xml:space="preserve"> </v>
      </c>
      <c r="X128" s="194">
        <f t="shared" si="89"/>
        <v>0</v>
      </c>
      <c r="Y128" s="127"/>
      <c r="Z128" s="128" t="str">
        <f t="shared" si="90"/>
        <v xml:space="preserve"> </v>
      </c>
      <c r="AA128" s="197">
        <f t="shared" si="91"/>
        <v>0</v>
      </c>
      <c r="AB128" s="44">
        <f t="shared" si="75"/>
        <v>0</v>
      </c>
      <c r="AC128" s="129">
        <f t="shared" si="76"/>
        <v>19</v>
      </c>
      <c r="AD128" s="44">
        <f t="shared" si="77"/>
        <v>0</v>
      </c>
      <c r="AF128" s="90">
        <v>19</v>
      </c>
      <c r="AG128" s="90"/>
      <c r="AI128" s="91">
        <v>19</v>
      </c>
      <c r="AJ128" s="91"/>
      <c r="AL128" s="92">
        <v>19</v>
      </c>
      <c r="AM128" s="92"/>
      <c r="AO128" s="93">
        <v>19</v>
      </c>
      <c r="AP128" s="93"/>
      <c r="AR128" s="94">
        <v>19</v>
      </c>
      <c r="AS128" s="94"/>
      <c r="AU128" s="95">
        <v>19</v>
      </c>
      <c r="AV128" s="95"/>
      <c r="AX128" s="96">
        <v>19</v>
      </c>
      <c r="AY128" s="96"/>
    </row>
    <row r="129" spans="1:42" x14ac:dyDescent="0.2">
      <c r="B129" s="100">
        <f>AB129</f>
        <v>0</v>
      </c>
      <c r="H129" s="101" t="str">
        <f t="shared" si="79"/>
        <v xml:space="preserve"> </v>
      </c>
      <c r="I129" s="101">
        <f>IF(H129=" ",0,IF(H129=1,30,IF(H129=2,28,IF(H129=3,26,IF(H129=4,24,IF(H129=5,22,IF(AND(H129&gt;5,H129&lt;25),26-H129,2)))))))</f>
        <v>0</v>
      </c>
      <c r="K129" s="101" t="str">
        <f t="shared" si="92"/>
        <v xml:space="preserve"> </v>
      </c>
      <c r="L129" s="101">
        <f>IF(K129=" ",0,IF(K129=1,30,IF(K129=2,28,IF(K129=3,26,IF(K129=4,24,IF(K129=5,22,IF(AND(K129&gt;5,K129&lt;25),26-K129,2)))))))</f>
        <v>0</v>
      </c>
      <c r="M129" s="102"/>
      <c r="N129" s="97" t="str">
        <f t="shared" si="82"/>
        <v xml:space="preserve"> </v>
      </c>
      <c r="O129" s="101">
        <f>IF(N129=" ",0,IF(N129=1,30,IF(N129=2,28,IF(N129=3,26,IF(N129=4,24,IF(N129=5,22,IF(AND(N129&gt;5,N129&lt;25),26-N129,2)))))))</f>
        <v>0</v>
      </c>
      <c r="P129" s="102"/>
      <c r="Q129" s="97" t="str">
        <f t="shared" si="84"/>
        <v xml:space="preserve"> </v>
      </c>
      <c r="R129" s="101">
        <f>IF(Q129=" ",0,IF(Q129=1,30,IF(Q129=2,28,IF(Q129=3,26,IF(Q129=4,24,IF(Q129=5,22,IF(AND(Q129&gt;5,Q129&lt;25),26-Q129,2)))))))</f>
        <v>0</v>
      </c>
      <c r="S129" s="102"/>
      <c r="T129" s="97" t="str">
        <f t="shared" si="86"/>
        <v xml:space="preserve"> </v>
      </c>
      <c r="U129" s="101">
        <f>IF(T129=" ",0,IF(T129=1,30,IF(T129=2,28,IF(T129=3,26,IF(T129=4,24,IF(T129=5,22,IF(AND(T129&gt;5,T129&lt;25),26-T129,2)))))))</f>
        <v>0</v>
      </c>
      <c r="V129" s="102"/>
      <c r="W129" s="101" t="str">
        <f>IF(SUMIF(AV$11:AV$111,$C129,AU$11:AU$111)=0," ",SUMIF(AV$11:AV$111,$C129,AU$11:AU$111))</f>
        <v xml:space="preserve"> </v>
      </c>
      <c r="X129" s="101">
        <f>IF(W129=" ",0,IF(W129=1,30,IF(W129=2,28,IF(W129=3,26,IF(W129=4,24,IF(W129=5,22,IF(AND(W129&gt;5,W129&lt;25),26-W129,2)))))))</f>
        <v>0</v>
      </c>
      <c r="Y129" s="102"/>
      <c r="Z129" s="101" t="str">
        <f>IF(SUMIF(AY$11:AY$111,$C129,AX$11:AX$111)=0," ",SUMIF(AY$11:AY$111,$C129,AX$11:AX$111))</f>
        <v xml:space="preserve"> </v>
      </c>
      <c r="AA129" s="101">
        <f>IF(Z129=" ",0,IF(Z129=1,30,IF(Z129=2,28,IF(Z129=3,26,IF(Z129=4,24,IF(Z129=5,22,IF(AND(Z129&gt;5,Z129&lt;25),26-Z129,2)))))))</f>
        <v>0</v>
      </c>
      <c r="AB129" s="100">
        <f>I129+L129+O129+R129+U129+X129+AA129</f>
        <v>0</v>
      </c>
      <c r="AD129" s="98">
        <f>AB129-MIN(I129,L129,O129,R129,U129,X129,AA129)</f>
        <v>0</v>
      </c>
    </row>
    <row r="130" spans="1:42" x14ac:dyDescent="0.2"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42" x14ac:dyDescent="0.2"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42" x14ac:dyDescent="0.2"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42" ht="20.25" x14ac:dyDescent="0.3">
      <c r="A133" s="104"/>
      <c r="B133" s="104" t="s">
        <v>94</v>
      </c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T133" s="104" t="s">
        <v>94</v>
      </c>
    </row>
    <row r="136" spans="1:42" ht="15" x14ac:dyDescent="0.25">
      <c r="D136" s="105" t="s">
        <v>55</v>
      </c>
      <c r="E136" s="181" t="s">
        <v>96</v>
      </c>
      <c r="U136" s="130" t="s">
        <v>56</v>
      </c>
      <c r="V136" s="130"/>
      <c r="W136" s="130"/>
      <c r="X136" s="130"/>
      <c r="Y136" s="130"/>
      <c r="Z136" s="130"/>
      <c r="AA136" s="130"/>
      <c r="AB136" s="130"/>
      <c r="AC136" s="269"/>
      <c r="AD136" s="269"/>
      <c r="AE136" s="182" t="s">
        <v>96</v>
      </c>
    </row>
    <row r="137" spans="1:42" ht="15" x14ac:dyDescent="0.25">
      <c r="D137" s="105" t="s">
        <v>82</v>
      </c>
      <c r="E137" s="183"/>
      <c r="U137" s="130" t="s">
        <v>48</v>
      </c>
      <c r="V137" s="131"/>
      <c r="W137" s="131"/>
      <c r="X137" s="131"/>
      <c r="Y137" s="132" t="s">
        <v>57</v>
      </c>
      <c r="Z137" s="132"/>
      <c r="AA137" s="132"/>
      <c r="AB137" s="131"/>
    </row>
    <row r="138" spans="1:42" x14ac:dyDescent="0.2">
      <c r="E138" s="181" t="s">
        <v>271</v>
      </c>
    </row>
    <row r="141" spans="1:42" ht="13.5" thickBot="1" x14ac:dyDescent="0.25"/>
    <row r="142" spans="1:42" ht="13.5" thickBot="1" x14ac:dyDescent="0.25">
      <c r="C142" s="17" t="s">
        <v>11</v>
      </c>
      <c r="D142" s="17" t="s">
        <v>12</v>
      </c>
      <c r="E142" s="17" t="s">
        <v>13</v>
      </c>
      <c r="F142" s="17" t="s">
        <v>14</v>
      </c>
      <c r="G142" s="238" t="s">
        <v>49</v>
      </c>
      <c r="H142" s="238"/>
      <c r="I142" s="238"/>
      <c r="J142" s="238" t="s">
        <v>50</v>
      </c>
      <c r="K142" s="238"/>
      <c r="L142" s="238"/>
      <c r="M142" s="238"/>
      <c r="N142" s="238"/>
      <c r="P142" s="3"/>
      <c r="Q142" s="3"/>
      <c r="R142" s="3"/>
      <c r="S142" s="238" t="s">
        <v>11</v>
      </c>
      <c r="T142" s="238"/>
      <c r="U142" s="243" t="s">
        <v>12</v>
      </c>
      <c r="V142" s="243"/>
      <c r="W142" s="243"/>
      <c r="X142" s="243"/>
      <c r="Y142" s="243"/>
      <c r="Z142" s="243"/>
      <c r="AA142" s="243"/>
      <c r="AB142" s="243"/>
      <c r="AC142" s="243"/>
      <c r="AD142" s="244" t="s">
        <v>102</v>
      </c>
      <c r="AE142" s="245"/>
      <c r="AF142" s="245"/>
      <c r="AG142" s="246"/>
      <c r="AH142" s="199" t="s">
        <v>14</v>
      </c>
      <c r="AI142" s="238" t="s">
        <v>51</v>
      </c>
      <c r="AJ142" s="238"/>
      <c r="AK142" s="238"/>
      <c r="AL142" s="238" t="s">
        <v>103</v>
      </c>
      <c r="AM142" s="238"/>
      <c r="AN142" s="238"/>
      <c r="AO142" s="238"/>
      <c r="AP142" s="238"/>
    </row>
    <row r="143" spans="1:42" ht="21.95" customHeight="1" thickBot="1" x14ac:dyDescent="0.25">
      <c r="C143" s="72">
        <f t="shared" ref="C143:C167" si="93">C11</f>
        <v>102</v>
      </c>
      <c r="D143" s="46" t="str">
        <f t="shared" ref="D143:D167" si="94">IF(C11&gt;0,D11,"  ")</f>
        <v>DEKEYSER Marvin</v>
      </c>
      <c r="E143" s="47" t="str">
        <f t="shared" ref="E143:E167" si="95">IF(C11&gt;0,E11,"  ")</f>
        <v>Fosses Marly</v>
      </c>
      <c r="F143" s="47" t="str">
        <f t="shared" ref="F143:F167" si="96">IF(C11&gt;0,F11,"  ")</f>
        <v>UFO</v>
      </c>
      <c r="G143" s="133"/>
      <c r="H143" s="99"/>
      <c r="I143" s="134"/>
      <c r="J143" s="135"/>
      <c r="K143" s="136"/>
      <c r="L143" s="136"/>
      <c r="M143" s="136"/>
      <c r="N143" s="137"/>
      <c r="S143" s="220">
        <f t="shared" ref="S143:S161" si="97">C110</f>
        <v>191</v>
      </c>
      <c r="T143" s="220"/>
      <c r="U143" s="239" t="str">
        <f>IF(C110&gt;0,D110," ")</f>
        <v>PAULY Emmy</v>
      </c>
      <c r="V143" s="239"/>
      <c r="W143" s="239"/>
      <c r="X143" s="239"/>
      <c r="Y143" s="239"/>
      <c r="Z143" s="239"/>
      <c r="AA143" s="239"/>
      <c r="AB143" s="239"/>
      <c r="AC143" s="239"/>
      <c r="AD143" s="240" t="str">
        <f>IF(C110&gt;0,E110," ")</f>
        <v>Sangliers du Vexin</v>
      </c>
      <c r="AE143" s="241"/>
      <c r="AF143" s="241"/>
      <c r="AG143" s="242"/>
      <c r="AH143" s="200" t="str">
        <f>IF(C110&gt;0,F110," ")</f>
        <v>UFO</v>
      </c>
      <c r="AI143" s="138"/>
      <c r="AJ143" s="139"/>
      <c r="AK143" s="140"/>
      <c r="AL143" s="184"/>
      <c r="AM143" s="185"/>
      <c r="AN143" s="185"/>
      <c r="AO143" s="185"/>
      <c r="AP143" s="186"/>
    </row>
    <row r="144" spans="1:42" ht="21.95" customHeight="1" thickBot="1" x14ac:dyDescent="0.25">
      <c r="C144" s="72">
        <f t="shared" si="93"/>
        <v>101</v>
      </c>
      <c r="D144" s="46" t="str">
        <f t="shared" si="94"/>
        <v>ANASTASIO Valentino</v>
      </c>
      <c r="E144" s="47" t="str">
        <f t="shared" si="95"/>
        <v>CVC Méry</v>
      </c>
      <c r="F144" s="47" t="str">
        <f t="shared" si="96"/>
        <v>UFO</v>
      </c>
      <c r="G144" s="141"/>
      <c r="H144" s="142"/>
      <c r="I144" s="143"/>
      <c r="J144" s="135"/>
      <c r="K144" s="136"/>
      <c r="L144" s="136"/>
      <c r="M144" s="136"/>
      <c r="N144" s="137"/>
      <c r="S144" s="220">
        <f t="shared" si="97"/>
        <v>190</v>
      </c>
      <c r="T144" s="220"/>
      <c r="U144" s="229" t="str">
        <f>IF(C111&gt;0,D111," ")</f>
        <v>ROLLAND Lucine</v>
      </c>
      <c r="V144" s="229"/>
      <c r="W144" s="229"/>
      <c r="X144" s="229"/>
      <c r="Y144" s="229"/>
      <c r="Z144" s="229"/>
      <c r="AA144" s="229"/>
      <c r="AB144" s="229"/>
      <c r="AC144" s="229"/>
      <c r="AD144" s="236" t="str">
        <f t="shared" ref="AD144:AD161" si="98">IF(C111&gt;0,E111," ")</f>
        <v>AC Marines</v>
      </c>
      <c r="AE144" s="219"/>
      <c r="AF144" s="219"/>
      <c r="AG144" s="237"/>
      <c r="AH144" s="201" t="str">
        <f t="shared" ref="AH144:AH161" si="99">IF(C111&gt;0,F111," ")</f>
        <v>UFO</v>
      </c>
      <c r="AI144" s="144"/>
      <c r="AJ144" s="142"/>
      <c r="AK144" s="143"/>
      <c r="AL144" s="149"/>
      <c r="AM144" s="150"/>
      <c r="AN144" s="150"/>
      <c r="AO144" s="150"/>
      <c r="AP144" s="151"/>
    </row>
    <row r="145" spans="3:42" ht="21.95" customHeight="1" thickBot="1" x14ac:dyDescent="0.25">
      <c r="C145" s="72">
        <f t="shared" si="93"/>
        <v>103</v>
      </c>
      <c r="D145" s="46" t="str">
        <f t="shared" si="94"/>
        <v>SAUNIER CORCHIA Sven</v>
      </c>
      <c r="E145" s="47" t="str">
        <f t="shared" si="95"/>
        <v>CVC Méry</v>
      </c>
      <c r="F145" s="47" t="str">
        <f t="shared" si="96"/>
        <v>UFO</v>
      </c>
      <c r="G145" s="147"/>
      <c r="H145" s="100"/>
      <c r="I145" s="148"/>
      <c r="J145" s="135"/>
      <c r="K145" s="136"/>
      <c r="L145" s="136"/>
      <c r="M145" s="136"/>
      <c r="N145" s="137"/>
      <c r="S145" s="220">
        <f t="shared" si="97"/>
        <v>0</v>
      </c>
      <c r="T145" s="220"/>
      <c r="U145" s="229" t="str">
        <f t="shared" ref="U145:U161" si="100">IF(C112&gt;0,D112," ")</f>
        <v xml:space="preserve"> </v>
      </c>
      <c r="V145" s="229"/>
      <c r="W145" s="229"/>
      <c r="X145" s="229"/>
      <c r="Y145" s="229"/>
      <c r="Z145" s="229"/>
      <c r="AA145" s="229"/>
      <c r="AB145" s="229"/>
      <c r="AC145" s="229"/>
      <c r="AD145" s="233" t="str">
        <f t="shared" si="98"/>
        <v xml:space="preserve"> </v>
      </c>
      <c r="AE145" s="234"/>
      <c r="AF145" s="234"/>
      <c r="AG145" s="235"/>
      <c r="AH145" s="201" t="str">
        <f t="shared" si="99"/>
        <v xml:space="preserve"> </v>
      </c>
      <c r="AI145" s="144"/>
      <c r="AJ145" s="142"/>
      <c r="AK145" s="143"/>
      <c r="AL145" s="145"/>
      <c r="AM145" s="3"/>
      <c r="AN145" s="3"/>
      <c r="AO145" s="3"/>
      <c r="AP145" s="146"/>
    </row>
    <row r="146" spans="3:42" ht="21.95" customHeight="1" thickBot="1" x14ac:dyDescent="0.25">
      <c r="C146" s="72">
        <f t="shared" si="93"/>
        <v>104</v>
      </c>
      <c r="D146" s="46" t="str">
        <f t="shared" si="94"/>
        <v>ALLORGE Evan</v>
      </c>
      <c r="E146" s="47" t="str">
        <f t="shared" si="95"/>
        <v>CVC Méry</v>
      </c>
      <c r="F146" s="47" t="str">
        <f t="shared" si="96"/>
        <v>UFO</v>
      </c>
      <c r="G146" s="141"/>
      <c r="H146" s="142"/>
      <c r="I146" s="143"/>
      <c r="J146" s="135"/>
      <c r="K146" s="136"/>
      <c r="L146" s="136"/>
      <c r="M146" s="136"/>
      <c r="N146" s="137"/>
      <c r="S146" s="220">
        <f t="shared" si="97"/>
        <v>0</v>
      </c>
      <c r="T146" s="220"/>
      <c r="U146" s="229" t="str">
        <f t="shared" si="100"/>
        <v xml:space="preserve"> </v>
      </c>
      <c r="V146" s="229"/>
      <c r="W146" s="229"/>
      <c r="X146" s="229"/>
      <c r="Y146" s="229"/>
      <c r="Z146" s="229"/>
      <c r="AA146" s="229"/>
      <c r="AB146" s="229"/>
      <c r="AC146" s="229"/>
      <c r="AD146" s="233" t="str">
        <f t="shared" si="98"/>
        <v xml:space="preserve"> </v>
      </c>
      <c r="AE146" s="234"/>
      <c r="AF146" s="234"/>
      <c r="AG146" s="235"/>
      <c r="AH146" s="201" t="str">
        <f t="shared" si="99"/>
        <v xml:space="preserve"> </v>
      </c>
      <c r="AI146" s="152"/>
      <c r="AJ146" s="142"/>
      <c r="AK146" s="143"/>
      <c r="AL146" s="149"/>
      <c r="AM146" s="150"/>
      <c r="AN146" s="150"/>
      <c r="AO146" s="150"/>
      <c r="AP146" s="151"/>
    </row>
    <row r="147" spans="3:42" ht="21.95" customHeight="1" thickBot="1" x14ac:dyDescent="0.25">
      <c r="C147" s="72">
        <f t="shared" si="93"/>
        <v>107</v>
      </c>
      <c r="D147" s="46" t="str">
        <f t="shared" si="94"/>
        <v>DUMONT Marius</v>
      </c>
      <c r="E147" s="47" t="str">
        <f t="shared" si="95"/>
        <v>ECOP</v>
      </c>
      <c r="F147" s="47" t="str">
        <f t="shared" si="96"/>
        <v>UFO</v>
      </c>
      <c r="G147" s="141"/>
      <c r="H147" s="142"/>
      <c r="I147" s="143"/>
      <c r="J147" s="135"/>
      <c r="K147" s="136"/>
      <c r="L147" s="136"/>
      <c r="M147" s="136"/>
      <c r="N147" s="137"/>
      <c r="S147" s="220">
        <f t="shared" si="97"/>
        <v>0</v>
      </c>
      <c r="T147" s="220"/>
      <c r="U147" s="229" t="str">
        <f t="shared" si="100"/>
        <v xml:space="preserve"> </v>
      </c>
      <c r="V147" s="229"/>
      <c r="W147" s="229"/>
      <c r="X147" s="229"/>
      <c r="Y147" s="229"/>
      <c r="Z147" s="229"/>
      <c r="AA147" s="229"/>
      <c r="AB147" s="229"/>
      <c r="AC147" s="229"/>
      <c r="AD147" s="233" t="str">
        <f t="shared" si="98"/>
        <v xml:space="preserve"> </v>
      </c>
      <c r="AE147" s="234"/>
      <c r="AF147" s="234"/>
      <c r="AG147" s="235"/>
      <c r="AH147" s="202" t="str">
        <f t="shared" si="99"/>
        <v xml:space="preserve"> </v>
      </c>
      <c r="AI147" s="152"/>
      <c r="AJ147" s="142"/>
      <c r="AK147" s="143"/>
      <c r="AL147" s="145"/>
      <c r="AM147" s="3"/>
      <c r="AN147" s="3"/>
      <c r="AO147" s="3"/>
      <c r="AP147" s="146"/>
    </row>
    <row r="148" spans="3:42" ht="21.95" customHeight="1" thickBot="1" x14ac:dyDescent="0.25">
      <c r="C148" s="72">
        <f t="shared" si="93"/>
        <v>111</v>
      </c>
      <c r="D148" s="46" t="str">
        <f t="shared" si="94"/>
        <v>MURTE Ewan</v>
      </c>
      <c r="E148" s="47" t="str">
        <f t="shared" si="95"/>
        <v>La Harde de Survilliers</v>
      </c>
      <c r="F148" s="47" t="str">
        <f t="shared" si="96"/>
        <v>UFO</v>
      </c>
      <c r="G148" s="147"/>
      <c r="H148" s="100"/>
      <c r="I148" s="148"/>
      <c r="J148" s="135"/>
      <c r="K148" s="136"/>
      <c r="L148" s="136"/>
      <c r="M148" s="136"/>
      <c r="N148" s="137"/>
      <c r="S148" s="220">
        <f t="shared" si="97"/>
        <v>0</v>
      </c>
      <c r="T148" s="220"/>
      <c r="U148" s="229" t="str">
        <f t="shared" si="100"/>
        <v xml:space="preserve"> </v>
      </c>
      <c r="V148" s="229"/>
      <c r="W148" s="229"/>
      <c r="X148" s="229"/>
      <c r="Y148" s="229"/>
      <c r="Z148" s="229"/>
      <c r="AA148" s="229"/>
      <c r="AB148" s="229"/>
      <c r="AC148" s="229"/>
      <c r="AD148" s="236" t="str">
        <f t="shared" si="98"/>
        <v xml:space="preserve"> </v>
      </c>
      <c r="AE148" s="219"/>
      <c r="AF148" s="219"/>
      <c r="AG148" s="237"/>
      <c r="AH148" s="201" t="str">
        <f t="shared" si="99"/>
        <v xml:space="preserve"> </v>
      </c>
      <c r="AI148" s="152"/>
      <c r="AJ148" s="142"/>
      <c r="AK148" s="143"/>
      <c r="AL148" s="149"/>
      <c r="AM148" s="150"/>
      <c r="AN148" s="150"/>
      <c r="AO148" s="150"/>
      <c r="AP148" s="151"/>
    </row>
    <row r="149" spans="3:42" ht="21.95" customHeight="1" thickBot="1" x14ac:dyDescent="0.25">
      <c r="C149" s="72">
        <f t="shared" si="93"/>
        <v>112</v>
      </c>
      <c r="D149" s="46" t="str">
        <f t="shared" si="94"/>
        <v>LARGILLIERE Gabriel</v>
      </c>
      <c r="E149" s="47" t="str">
        <f t="shared" si="95"/>
        <v>CVC Méry</v>
      </c>
      <c r="F149" s="47" t="str">
        <f t="shared" si="96"/>
        <v>UFO</v>
      </c>
      <c r="G149" s="141"/>
      <c r="H149" s="142"/>
      <c r="I149" s="143"/>
      <c r="J149" s="135"/>
      <c r="K149" s="136"/>
      <c r="L149" s="136"/>
      <c r="M149" s="136"/>
      <c r="N149" s="137"/>
      <c r="Q149" s="3"/>
      <c r="S149" s="220">
        <f t="shared" si="97"/>
        <v>0</v>
      </c>
      <c r="T149" s="220"/>
      <c r="U149" s="229" t="str">
        <f t="shared" si="100"/>
        <v xml:space="preserve"> </v>
      </c>
      <c r="V149" s="229"/>
      <c r="W149" s="229"/>
      <c r="X149" s="229"/>
      <c r="Y149" s="229"/>
      <c r="Z149" s="229"/>
      <c r="AA149" s="229"/>
      <c r="AB149" s="229"/>
      <c r="AC149" s="229"/>
      <c r="AD149" s="230" t="str">
        <f t="shared" si="98"/>
        <v xml:space="preserve"> </v>
      </c>
      <c r="AE149" s="231"/>
      <c r="AF149" s="231"/>
      <c r="AG149" s="232"/>
      <c r="AH149" s="202" t="str">
        <f t="shared" si="99"/>
        <v xml:space="preserve"> </v>
      </c>
      <c r="AI149" s="152"/>
      <c r="AJ149" s="142"/>
      <c r="AK149" s="143"/>
      <c r="AL149" s="149"/>
      <c r="AM149" s="150"/>
      <c r="AN149" s="150"/>
      <c r="AO149" s="150"/>
      <c r="AP149" s="151"/>
    </row>
    <row r="150" spans="3:42" ht="21.95" customHeight="1" thickBot="1" x14ac:dyDescent="0.25">
      <c r="C150" s="72">
        <f t="shared" si="93"/>
        <v>108</v>
      </c>
      <c r="D150" s="46" t="str">
        <f t="shared" si="94"/>
        <v>TRACT Elliot</v>
      </c>
      <c r="E150" s="47" t="str">
        <f t="shared" si="95"/>
        <v>CVC Méry</v>
      </c>
      <c r="F150" s="47" t="str">
        <f t="shared" si="96"/>
        <v>UFO</v>
      </c>
      <c r="G150" s="147"/>
      <c r="H150" s="100"/>
      <c r="I150" s="148"/>
      <c r="J150" s="135"/>
      <c r="K150" s="136"/>
      <c r="L150" s="136"/>
      <c r="M150" s="136"/>
      <c r="N150" s="137"/>
      <c r="S150" s="220">
        <f t="shared" si="97"/>
        <v>0</v>
      </c>
      <c r="T150" s="220"/>
      <c r="U150" s="229" t="str">
        <f t="shared" si="100"/>
        <v xml:space="preserve"> </v>
      </c>
      <c r="V150" s="229"/>
      <c r="W150" s="229"/>
      <c r="X150" s="229"/>
      <c r="Y150" s="229"/>
      <c r="Z150" s="229"/>
      <c r="AA150" s="229"/>
      <c r="AB150" s="229"/>
      <c r="AC150" s="229"/>
      <c r="AD150" s="233" t="str">
        <f t="shared" si="98"/>
        <v xml:space="preserve"> </v>
      </c>
      <c r="AE150" s="234"/>
      <c r="AF150" s="234"/>
      <c r="AG150" s="235"/>
      <c r="AH150" s="201" t="str">
        <f t="shared" si="99"/>
        <v xml:space="preserve"> </v>
      </c>
      <c r="AI150" s="152"/>
      <c r="AJ150" s="142"/>
      <c r="AK150" s="143"/>
      <c r="AL150" s="145"/>
      <c r="AM150" s="3"/>
      <c r="AN150" s="3"/>
      <c r="AO150" s="3"/>
      <c r="AP150" s="146"/>
    </row>
    <row r="151" spans="3:42" ht="21.95" customHeight="1" thickBot="1" x14ac:dyDescent="0.25">
      <c r="C151" s="72">
        <f t="shared" si="93"/>
        <v>109</v>
      </c>
      <c r="D151" s="46" t="str">
        <f t="shared" si="94"/>
        <v>SALVADORI Tom</v>
      </c>
      <c r="E151" s="47" t="str">
        <f t="shared" si="95"/>
        <v>AC Marines</v>
      </c>
      <c r="F151" s="47" t="str">
        <f t="shared" si="96"/>
        <v>UFO</v>
      </c>
      <c r="G151" s="141"/>
      <c r="H151" s="142"/>
      <c r="I151" s="143"/>
      <c r="J151" s="135"/>
      <c r="K151" s="136"/>
      <c r="L151" s="136"/>
      <c r="M151" s="136"/>
      <c r="N151" s="137"/>
      <c r="S151" s="220">
        <f t="shared" si="97"/>
        <v>0</v>
      </c>
      <c r="T151" s="220"/>
      <c r="U151" s="229" t="str">
        <f t="shared" si="100"/>
        <v xml:space="preserve"> </v>
      </c>
      <c r="V151" s="229"/>
      <c r="W151" s="229"/>
      <c r="X151" s="229"/>
      <c r="Y151" s="229"/>
      <c r="Z151" s="229"/>
      <c r="AA151" s="229"/>
      <c r="AB151" s="229"/>
      <c r="AC151" s="229"/>
      <c r="AD151" s="233" t="str">
        <f t="shared" si="98"/>
        <v xml:space="preserve"> </v>
      </c>
      <c r="AE151" s="234"/>
      <c r="AF151" s="234"/>
      <c r="AG151" s="235"/>
      <c r="AH151" s="201" t="str">
        <f t="shared" si="99"/>
        <v xml:space="preserve"> </v>
      </c>
      <c r="AI151" s="152"/>
      <c r="AJ151" s="142"/>
      <c r="AK151" s="143"/>
      <c r="AL151" s="149"/>
      <c r="AM151" s="150"/>
      <c r="AN151" s="150"/>
      <c r="AO151" s="150"/>
      <c r="AP151" s="151"/>
    </row>
    <row r="152" spans="3:42" ht="21.95" customHeight="1" thickBot="1" x14ac:dyDescent="0.25">
      <c r="C152" s="72">
        <f t="shared" si="93"/>
        <v>110</v>
      </c>
      <c r="D152" s="46" t="str">
        <f t="shared" si="94"/>
        <v>ROGAN Loris</v>
      </c>
      <c r="E152" s="47" t="str">
        <f t="shared" si="95"/>
        <v>Sangliers du Vexin</v>
      </c>
      <c r="F152" s="47" t="str">
        <f t="shared" si="96"/>
        <v>UFO</v>
      </c>
      <c r="G152" s="147"/>
      <c r="H152" s="100"/>
      <c r="I152" s="148"/>
      <c r="J152" s="135"/>
      <c r="K152" s="136"/>
      <c r="L152" s="136"/>
      <c r="M152" s="136"/>
      <c r="N152" s="137"/>
      <c r="S152" s="220">
        <f t="shared" si="97"/>
        <v>0</v>
      </c>
      <c r="T152" s="220"/>
      <c r="U152" s="229" t="str">
        <f t="shared" si="100"/>
        <v xml:space="preserve"> </v>
      </c>
      <c r="V152" s="229"/>
      <c r="W152" s="229"/>
      <c r="X152" s="229"/>
      <c r="Y152" s="229"/>
      <c r="Z152" s="229"/>
      <c r="AA152" s="229"/>
      <c r="AB152" s="229"/>
      <c r="AC152" s="229"/>
      <c r="AD152" s="236" t="str">
        <f t="shared" si="98"/>
        <v xml:space="preserve"> </v>
      </c>
      <c r="AE152" s="219"/>
      <c r="AF152" s="219"/>
      <c r="AG152" s="237"/>
      <c r="AH152" s="202" t="str">
        <f t="shared" si="99"/>
        <v xml:space="preserve"> </v>
      </c>
      <c r="AI152" s="152"/>
      <c r="AJ152" s="142"/>
      <c r="AK152" s="143"/>
      <c r="AL152" s="145"/>
      <c r="AM152" s="3"/>
      <c r="AN152" s="3"/>
      <c r="AO152" s="3"/>
      <c r="AP152" s="146"/>
    </row>
    <row r="153" spans="3:42" ht="21.95" customHeight="1" thickBot="1" x14ac:dyDescent="0.25">
      <c r="C153" s="72">
        <f t="shared" si="93"/>
        <v>122</v>
      </c>
      <c r="D153" s="46" t="str">
        <f t="shared" si="94"/>
        <v>WAGUE Ryan</v>
      </c>
      <c r="E153" s="47" t="str">
        <f t="shared" si="95"/>
        <v>Sangliers du Vexin</v>
      </c>
      <c r="F153" s="47" t="str">
        <f t="shared" si="96"/>
        <v>UFO</v>
      </c>
      <c r="G153" s="141"/>
      <c r="H153" s="142"/>
      <c r="I153" s="143"/>
      <c r="J153" s="135"/>
      <c r="K153" s="136"/>
      <c r="L153" s="136"/>
      <c r="M153" s="136"/>
      <c r="N153" s="137"/>
      <c r="S153" s="220">
        <f t="shared" si="97"/>
        <v>0</v>
      </c>
      <c r="T153" s="220"/>
      <c r="U153" s="229" t="str">
        <f t="shared" si="100"/>
        <v xml:space="preserve"> </v>
      </c>
      <c r="V153" s="229"/>
      <c r="W153" s="229"/>
      <c r="X153" s="229"/>
      <c r="Y153" s="229"/>
      <c r="Z153" s="229"/>
      <c r="AA153" s="229"/>
      <c r="AB153" s="229"/>
      <c r="AC153" s="229"/>
      <c r="AD153" s="230" t="str">
        <f t="shared" si="98"/>
        <v xml:space="preserve"> </v>
      </c>
      <c r="AE153" s="231"/>
      <c r="AF153" s="231"/>
      <c r="AG153" s="232"/>
      <c r="AH153" s="201" t="str">
        <f t="shared" si="99"/>
        <v xml:space="preserve"> </v>
      </c>
      <c r="AI153" s="152"/>
      <c r="AJ153" s="142"/>
      <c r="AK153" s="143"/>
      <c r="AL153" s="149"/>
      <c r="AM153" s="150"/>
      <c r="AN153" s="150"/>
      <c r="AO153" s="150"/>
      <c r="AP153" s="151"/>
    </row>
    <row r="154" spans="3:42" ht="21.95" customHeight="1" thickBot="1" x14ac:dyDescent="0.25">
      <c r="C154" s="72">
        <f t="shared" si="93"/>
        <v>0</v>
      </c>
      <c r="D154" s="46" t="str">
        <f t="shared" si="94"/>
        <v xml:space="preserve">  </v>
      </c>
      <c r="E154" s="47" t="str">
        <f t="shared" si="95"/>
        <v xml:space="preserve">  </v>
      </c>
      <c r="F154" s="47" t="str">
        <f t="shared" si="96"/>
        <v xml:space="preserve">  </v>
      </c>
      <c r="G154" s="147"/>
      <c r="H154" s="100"/>
      <c r="I154" s="148"/>
      <c r="J154" s="135"/>
      <c r="K154" s="136"/>
      <c r="L154" s="136"/>
      <c r="M154" s="136"/>
      <c r="N154" s="137"/>
      <c r="S154" s="220">
        <f t="shared" si="97"/>
        <v>0</v>
      </c>
      <c r="T154" s="220"/>
      <c r="U154" s="229" t="str">
        <f t="shared" si="100"/>
        <v xml:space="preserve"> </v>
      </c>
      <c r="V154" s="229"/>
      <c r="W154" s="229"/>
      <c r="X154" s="229"/>
      <c r="Y154" s="229"/>
      <c r="Z154" s="229"/>
      <c r="AA154" s="229"/>
      <c r="AB154" s="229"/>
      <c r="AC154" s="229"/>
      <c r="AD154" s="230" t="str">
        <f t="shared" si="98"/>
        <v xml:space="preserve"> </v>
      </c>
      <c r="AE154" s="231"/>
      <c r="AF154" s="231"/>
      <c r="AG154" s="232"/>
      <c r="AH154" s="202" t="str">
        <f t="shared" si="99"/>
        <v xml:space="preserve"> </v>
      </c>
      <c r="AI154" s="152"/>
      <c r="AJ154" s="142"/>
      <c r="AK154" s="143"/>
      <c r="AL154" s="149"/>
      <c r="AM154" s="150"/>
      <c r="AN154" s="150"/>
      <c r="AO154" s="150"/>
      <c r="AP154" s="151"/>
    </row>
    <row r="155" spans="3:42" ht="21.95" customHeight="1" thickBot="1" x14ac:dyDescent="0.25">
      <c r="C155" s="72">
        <f t="shared" si="93"/>
        <v>0</v>
      </c>
      <c r="D155" s="46" t="str">
        <f t="shared" si="94"/>
        <v xml:space="preserve">  </v>
      </c>
      <c r="E155" s="47" t="str">
        <f t="shared" si="95"/>
        <v xml:space="preserve">  </v>
      </c>
      <c r="F155" s="47" t="str">
        <f t="shared" si="96"/>
        <v xml:space="preserve">  </v>
      </c>
      <c r="G155" s="141"/>
      <c r="H155" s="142"/>
      <c r="I155" s="143"/>
      <c r="J155" s="135"/>
      <c r="K155" s="136"/>
      <c r="L155" s="136"/>
      <c r="M155" s="136"/>
      <c r="N155" s="137"/>
      <c r="S155" s="220">
        <f t="shared" si="97"/>
        <v>0</v>
      </c>
      <c r="T155" s="220"/>
      <c r="U155" s="229" t="str">
        <f t="shared" si="100"/>
        <v xml:space="preserve"> </v>
      </c>
      <c r="V155" s="229"/>
      <c r="W155" s="229"/>
      <c r="X155" s="229"/>
      <c r="Y155" s="229"/>
      <c r="Z155" s="229"/>
      <c r="AA155" s="229"/>
      <c r="AB155" s="229"/>
      <c r="AC155" s="229"/>
      <c r="AD155" s="230" t="str">
        <f t="shared" si="98"/>
        <v xml:space="preserve"> </v>
      </c>
      <c r="AE155" s="231"/>
      <c r="AF155" s="231"/>
      <c r="AG155" s="232"/>
      <c r="AH155" s="201" t="str">
        <f t="shared" si="99"/>
        <v xml:space="preserve"> </v>
      </c>
      <c r="AI155" s="152"/>
      <c r="AJ155" s="142"/>
      <c r="AK155" s="143"/>
      <c r="AL155" s="145"/>
      <c r="AM155" s="3"/>
      <c r="AN155" s="3"/>
      <c r="AO155" s="3"/>
      <c r="AP155" s="146"/>
    </row>
    <row r="156" spans="3:42" ht="21.95" customHeight="1" thickBot="1" x14ac:dyDescent="0.25">
      <c r="C156" s="72">
        <f t="shared" si="93"/>
        <v>106</v>
      </c>
      <c r="D156" s="46" t="str">
        <f t="shared" si="94"/>
        <v>COSQUER Loïc</v>
      </c>
      <c r="E156" s="47" t="str">
        <f t="shared" si="95"/>
        <v>CVC Méry</v>
      </c>
      <c r="F156" s="47" t="str">
        <f t="shared" si="96"/>
        <v>UFO</v>
      </c>
      <c r="G156" s="147"/>
      <c r="H156" s="100"/>
      <c r="I156" s="148"/>
      <c r="J156" s="135"/>
      <c r="K156" s="136"/>
      <c r="L156" s="136"/>
      <c r="M156" s="136"/>
      <c r="N156" s="137"/>
      <c r="S156" s="220">
        <f t="shared" si="97"/>
        <v>0</v>
      </c>
      <c r="T156" s="220"/>
      <c r="U156" s="229" t="str">
        <f t="shared" si="100"/>
        <v xml:space="preserve"> </v>
      </c>
      <c r="V156" s="229"/>
      <c r="W156" s="229"/>
      <c r="X156" s="229"/>
      <c r="Y156" s="229"/>
      <c r="Z156" s="229"/>
      <c r="AA156" s="229"/>
      <c r="AB156" s="229"/>
      <c r="AC156" s="229"/>
      <c r="AD156" s="230" t="str">
        <f t="shared" si="98"/>
        <v xml:space="preserve"> </v>
      </c>
      <c r="AE156" s="231"/>
      <c r="AF156" s="231"/>
      <c r="AG156" s="232"/>
      <c r="AH156" s="202" t="str">
        <f t="shared" si="99"/>
        <v xml:space="preserve"> </v>
      </c>
      <c r="AI156" s="152"/>
      <c r="AJ156" s="142"/>
      <c r="AK156" s="143"/>
      <c r="AL156" s="149"/>
      <c r="AM156" s="150"/>
      <c r="AN156" s="150"/>
      <c r="AO156" s="150"/>
      <c r="AP156" s="151"/>
    </row>
    <row r="157" spans="3:42" ht="21.95" customHeight="1" thickBot="1" x14ac:dyDescent="0.25">
      <c r="C157" s="72">
        <f t="shared" si="93"/>
        <v>0</v>
      </c>
      <c r="D157" s="46" t="str">
        <f t="shared" si="94"/>
        <v xml:space="preserve">  </v>
      </c>
      <c r="E157" s="47" t="str">
        <f t="shared" si="95"/>
        <v xml:space="preserve">  </v>
      </c>
      <c r="F157" s="47" t="str">
        <f t="shared" si="96"/>
        <v xml:space="preserve">  </v>
      </c>
      <c r="G157" s="141"/>
      <c r="H157" s="142"/>
      <c r="I157" s="143"/>
      <c r="J157" s="135"/>
      <c r="K157" s="136"/>
      <c r="L157" s="136"/>
      <c r="M157" s="136"/>
      <c r="N157" s="137"/>
      <c r="S157" s="220">
        <f t="shared" si="97"/>
        <v>0</v>
      </c>
      <c r="T157" s="220"/>
      <c r="U157" s="229" t="str">
        <f t="shared" si="100"/>
        <v xml:space="preserve"> </v>
      </c>
      <c r="V157" s="229"/>
      <c r="W157" s="229"/>
      <c r="X157" s="229"/>
      <c r="Y157" s="229"/>
      <c r="Z157" s="229"/>
      <c r="AA157" s="229"/>
      <c r="AB157" s="229"/>
      <c r="AC157" s="229"/>
      <c r="AD157" s="233" t="str">
        <f t="shared" si="98"/>
        <v xml:space="preserve"> </v>
      </c>
      <c r="AE157" s="234"/>
      <c r="AF157" s="234"/>
      <c r="AG157" s="235"/>
      <c r="AH157" s="201" t="str">
        <f t="shared" si="99"/>
        <v xml:space="preserve"> </v>
      </c>
      <c r="AI157" s="152"/>
      <c r="AJ157" s="142"/>
      <c r="AK157" s="143"/>
      <c r="AL157" s="145"/>
      <c r="AM157" s="3"/>
      <c r="AN157" s="3"/>
      <c r="AO157" s="3"/>
      <c r="AP157" s="146"/>
    </row>
    <row r="158" spans="3:42" ht="21.95" customHeight="1" thickBot="1" x14ac:dyDescent="0.25">
      <c r="C158" s="72">
        <f t="shared" si="93"/>
        <v>0</v>
      </c>
      <c r="D158" s="46" t="str">
        <f t="shared" si="94"/>
        <v xml:space="preserve">  </v>
      </c>
      <c r="E158" s="47" t="str">
        <f t="shared" si="95"/>
        <v xml:space="preserve">  </v>
      </c>
      <c r="F158" s="47" t="str">
        <f t="shared" si="96"/>
        <v xml:space="preserve">  </v>
      </c>
      <c r="G158" s="147"/>
      <c r="H158" s="100"/>
      <c r="I158" s="148"/>
      <c r="J158" s="135"/>
      <c r="K158" s="136"/>
      <c r="L158" s="136"/>
      <c r="M158" s="136"/>
      <c r="N158" s="137"/>
      <c r="S158" s="220">
        <f t="shared" si="97"/>
        <v>0</v>
      </c>
      <c r="T158" s="220"/>
      <c r="U158" s="229" t="str">
        <f t="shared" si="100"/>
        <v xml:space="preserve"> </v>
      </c>
      <c r="V158" s="229"/>
      <c r="W158" s="229"/>
      <c r="X158" s="229"/>
      <c r="Y158" s="229"/>
      <c r="Z158" s="229"/>
      <c r="AA158" s="229"/>
      <c r="AB158" s="229"/>
      <c r="AC158" s="229"/>
      <c r="AD158" s="233" t="str">
        <f t="shared" si="98"/>
        <v xml:space="preserve"> </v>
      </c>
      <c r="AE158" s="234"/>
      <c r="AF158" s="234"/>
      <c r="AG158" s="235"/>
      <c r="AH158" s="201" t="str">
        <f t="shared" si="99"/>
        <v xml:space="preserve"> </v>
      </c>
      <c r="AI158" s="152"/>
      <c r="AJ158" s="142"/>
      <c r="AK158" s="143"/>
      <c r="AL158" s="149"/>
      <c r="AM158" s="150"/>
      <c r="AN158" s="150"/>
      <c r="AO158" s="150"/>
      <c r="AP158" s="151"/>
    </row>
    <row r="159" spans="3:42" ht="21.95" customHeight="1" thickBot="1" x14ac:dyDescent="0.25">
      <c r="C159" s="72">
        <f t="shared" si="93"/>
        <v>0</v>
      </c>
      <c r="D159" s="46" t="str">
        <f t="shared" si="94"/>
        <v xml:space="preserve">  </v>
      </c>
      <c r="E159" s="47" t="str">
        <f t="shared" si="95"/>
        <v xml:space="preserve">  </v>
      </c>
      <c r="F159" s="47" t="str">
        <f t="shared" si="96"/>
        <v xml:space="preserve">  </v>
      </c>
      <c r="G159" s="141"/>
      <c r="H159" s="142"/>
      <c r="I159" s="143"/>
      <c r="J159" s="135"/>
      <c r="K159" s="136"/>
      <c r="L159" s="136"/>
      <c r="M159" s="136"/>
      <c r="N159" s="137"/>
      <c r="S159" s="220">
        <f t="shared" si="97"/>
        <v>0</v>
      </c>
      <c r="T159" s="220"/>
      <c r="U159" s="229" t="str">
        <f t="shared" si="100"/>
        <v xml:space="preserve"> </v>
      </c>
      <c r="V159" s="229"/>
      <c r="W159" s="229"/>
      <c r="X159" s="229"/>
      <c r="Y159" s="229"/>
      <c r="Z159" s="229"/>
      <c r="AA159" s="229"/>
      <c r="AB159" s="229"/>
      <c r="AC159" s="229"/>
      <c r="AD159" s="233" t="str">
        <f t="shared" si="98"/>
        <v xml:space="preserve"> </v>
      </c>
      <c r="AE159" s="234"/>
      <c r="AF159" s="234"/>
      <c r="AG159" s="235"/>
      <c r="AH159" s="201" t="str">
        <f t="shared" si="99"/>
        <v xml:space="preserve"> </v>
      </c>
      <c r="AI159" s="152"/>
      <c r="AJ159" s="142"/>
      <c r="AK159" s="143"/>
      <c r="AL159" s="145"/>
      <c r="AM159" s="3"/>
      <c r="AN159" s="3"/>
      <c r="AO159" s="3"/>
      <c r="AP159" s="146"/>
    </row>
    <row r="160" spans="3:42" ht="21.95" customHeight="1" thickBot="1" x14ac:dyDescent="0.25">
      <c r="C160" s="72">
        <f t="shared" si="93"/>
        <v>0</v>
      </c>
      <c r="D160" s="46" t="str">
        <f t="shared" si="94"/>
        <v xml:space="preserve">  </v>
      </c>
      <c r="E160" s="47" t="str">
        <f t="shared" si="95"/>
        <v xml:space="preserve">  </v>
      </c>
      <c r="F160" s="47" t="str">
        <f t="shared" si="96"/>
        <v xml:space="preserve">  </v>
      </c>
      <c r="G160" s="141"/>
      <c r="H160" s="142"/>
      <c r="I160" s="143"/>
      <c r="J160" s="135"/>
      <c r="K160" s="136"/>
      <c r="L160" s="136"/>
      <c r="M160" s="136"/>
      <c r="N160" s="137"/>
      <c r="S160" s="220">
        <f t="shared" si="97"/>
        <v>0</v>
      </c>
      <c r="T160" s="220"/>
      <c r="U160" s="229" t="str">
        <f t="shared" si="100"/>
        <v xml:space="preserve"> </v>
      </c>
      <c r="V160" s="229"/>
      <c r="W160" s="229"/>
      <c r="X160" s="229"/>
      <c r="Y160" s="229"/>
      <c r="Z160" s="229"/>
      <c r="AA160" s="229"/>
      <c r="AB160" s="229"/>
      <c r="AC160" s="229"/>
      <c r="AD160" s="222" t="str">
        <f t="shared" si="98"/>
        <v xml:space="preserve"> </v>
      </c>
      <c r="AE160" s="223"/>
      <c r="AF160" s="223"/>
      <c r="AG160" s="224"/>
      <c r="AH160" s="202" t="str">
        <f t="shared" si="99"/>
        <v xml:space="preserve"> </v>
      </c>
      <c r="AI160" s="152"/>
      <c r="AJ160" s="142"/>
      <c r="AK160" s="143"/>
      <c r="AL160" s="149"/>
      <c r="AM160" s="150"/>
      <c r="AN160" s="150"/>
      <c r="AO160" s="150"/>
      <c r="AP160" s="151"/>
    </row>
    <row r="161" spans="3:42" ht="21.95" customHeight="1" thickBot="1" x14ac:dyDescent="0.25">
      <c r="C161" s="72">
        <f t="shared" si="93"/>
        <v>0</v>
      </c>
      <c r="D161" s="46" t="str">
        <f t="shared" si="94"/>
        <v xml:space="preserve">  </v>
      </c>
      <c r="E161" s="47" t="str">
        <f t="shared" si="95"/>
        <v xml:space="preserve">  </v>
      </c>
      <c r="F161" s="47" t="str">
        <f t="shared" si="96"/>
        <v xml:space="preserve">  </v>
      </c>
      <c r="G161" s="147"/>
      <c r="H161" s="100"/>
      <c r="I161" s="148"/>
      <c r="J161" s="135"/>
      <c r="K161" s="136"/>
      <c r="L161" s="136"/>
      <c r="M161" s="136"/>
      <c r="N161" s="137"/>
      <c r="P161" s="3"/>
      <c r="S161" s="221">
        <f t="shared" si="97"/>
        <v>0</v>
      </c>
      <c r="T161" s="221"/>
      <c r="U161" s="225" t="str">
        <f t="shared" si="100"/>
        <v xml:space="preserve"> </v>
      </c>
      <c r="V161" s="225"/>
      <c r="W161" s="225"/>
      <c r="X161" s="225"/>
      <c r="Y161" s="225"/>
      <c r="Z161" s="225"/>
      <c r="AA161" s="225"/>
      <c r="AB161" s="225"/>
      <c r="AC161" s="225"/>
      <c r="AD161" s="226" t="str">
        <f t="shared" si="98"/>
        <v xml:space="preserve"> </v>
      </c>
      <c r="AE161" s="227"/>
      <c r="AF161" s="227"/>
      <c r="AG161" s="228"/>
      <c r="AH161" s="203" t="str">
        <f t="shared" si="99"/>
        <v xml:space="preserve"> </v>
      </c>
      <c r="AI161" s="153"/>
      <c r="AJ161" s="154"/>
      <c r="AK161" s="155"/>
      <c r="AL161" s="156"/>
      <c r="AM161" s="157"/>
      <c r="AN161" s="157"/>
      <c r="AO161" s="157"/>
      <c r="AP161" s="158"/>
    </row>
    <row r="162" spans="3:42" ht="21.95" customHeight="1" x14ac:dyDescent="0.2">
      <c r="C162" s="72">
        <f t="shared" si="93"/>
        <v>0</v>
      </c>
      <c r="D162" s="46" t="str">
        <f t="shared" si="94"/>
        <v xml:space="preserve">  </v>
      </c>
      <c r="E162" s="47" t="str">
        <f t="shared" si="95"/>
        <v xml:space="preserve">  </v>
      </c>
      <c r="F162" s="47" t="str">
        <f t="shared" si="96"/>
        <v xml:space="preserve">  </v>
      </c>
      <c r="G162" s="141"/>
      <c r="H162" s="142"/>
      <c r="I162" s="143"/>
      <c r="J162" s="135"/>
      <c r="K162" s="136"/>
      <c r="L162" s="136"/>
      <c r="M162" s="136"/>
      <c r="N162" s="137"/>
      <c r="U162" s="217" t="str">
        <f>IF(C129&gt;0,D129," ")</f>
        <v xml:space="preserve"> </v>
      </c>
      <c r="V162" s="217"/>
      <c r="W162" s="217"/>
      <c r="X162" s="217"/>
      <c r="Y162" s="217"/>
      <c r="Z162" s="217"/>
      <c r="AA162" s="217"/>
      <c r="AB162" s="217"/>
      <c r="AC162" s="218" t="str">
        <f>IF(C129&gt;0,E129," ")</f>
        <v xml:space="preserve"> </v>
      </c>
      <c r="AD162" s="219"/>
      <c r="AE162" s="219"/>
      <c r="AF162" s="219" t="str">
        <f>IF(C129&gt;0,F129," ")</f>
        <v xml:space="preserve"> </v>
      </c>
      <c r="AG162" s="219"/>
    </row>
    <row r="163" spans="3:42" ht="21.95" customHeight="1" x14ac:dyDescent="0.2">
      <c r="C163" s="72">
        <f t="shared" si="93"/>
        <v>0</v>
      </c>
      <c r="D163" s="46" t="str">
        <f t="shared" si="94"/>
        <v xml:space="preserve">  </v>
      </c>
      <c r="E163" s="47" t="str">
        <f t="shared" si="95"/>
        <v xml:space="preserve">  </v>
      </c>
      <c r="F163" s="47" t="str">
        <f t="shared" si="96"/>
        <v xml:space="preserve">  </v>
      </c>
      <c r="G163" s="147"/>
      <c r="H163" s="100"/>
      <c r="I163" s="148"/>
      <c r="J163" s="135"/>
      <c r="K163" s="136"/>
      <c r="L163" s="136"/>
      <c r="M163" s="136"/>
      <c r="N163" s="137"/>
    </row>
    <row r="164" spans="3:42" ht="21.95" customHeight="1" x14ac:dyDescent="0.2">
      <c r="C164" s="72">
        <f t="shared" si="93"/>
        <v>0</v>
      </c>
      <c r="D164" s="46" t="str">
        <f t="shared" si="94"/>
        <v xml:space="preserve">  </v>
      </c>
      <c r="E164" s="47" t="str">
        <f t="shared" si="95"/>
        <v xml:space="preserve">  </v>
      </c>
      <c r="F164" s="47" t="str">
        <f t="shared" si="96"/>
        <v xml:space="preserve">  </v>
      </c>
      <c r="G164" s="141"/>
      <c r="H164" s="142"/>
      <c r="I164" s="143"/>
      <c r="J164" s="135"/>
      <c r="K164" s="136"/>
      <c r="L164" s="136"/>
      <c r="M164" s="136"/>
      <c r="N164" s="137"/>
    </row>
    <row r="165" spans="3:42" ht="21.95" customHeight="1" x14ac:dyDescent="0.2">
      <c r="C165" s="72">
        <f t="shared" si="93"/>
        <v>0</v>
      </c>
      <c r="D165" s="46" t="str">
        <f t="shared" si="94"/>
        <v xml:space="preserve">  </v>
      </c>
      <c r="E165" s="47" t="str">
        <f t="shared" si="95"/>
        <v xml:space="preserve">  </v>
      </c>
      <c r="F165" s="47" t="str">
        <f t="shared" si="96"/>
        <v xml:space="preserve">  </v>
      </c>
      <c r="G165" s="147"/>
      <c r="H165" s="100"/>
      <c r="I165" s="148"/>
      <c r="J165" s="135"/>
      <c r="K165" s="136"/>
      <c r="L165" s="136"/>
      <c r="M165" s="136"/>
      <c r="N165" s="137"/>
    </row>
    <row r="166" spans="3:42" ht="21.95" customHeight="1" x14ac:dyDescent="0.2">
      <c r="C166" s="72">
        <f t="shared" si="93"/>
        <v>0</v>
      </c>
      <c r="D166" s="46" t="str">
        <f t="shared" si="94"/>
        <v xml:space="preserve">  </v>
      </c>
      <c r="E166" s="47" t="str">
        <f t="shared" si="95"/>
        <v xml:space="preserve">  </v>
      </c>
      <c r="F166" s="47" t="str">
        <f t="shared" si="96"/>
        <v xml:space="preserve">  </v>
      </c>
      <c r="G166" s="141"/>
      <c r="H166" s="142"/>
      <c r="I166" s="143"/>
      <c r="J166" s="135"/>
      <c r="K166" s="136"/>
      <c r="L166" s="136"/>
      <c r="M166" s="136"/>
      <c r="N166" s="137"/>
    </row>
    <row r="167" spans="3:42" ht="21.95" customHeight="1" x14ac:dyDescent="0.2">
      <c r="C167" s="72">
        <f t="shared" si="93"/>
        <v>0</v>
      </c>
      <c r="D167" s="46" t="str">
        <f t="shared" si="94"/>
        <v xml:space="preserve">  </v>
      </c>
      <c r="E167" s="47" t="str">
        <f t="shared" si="95"/>
        <v xml:space="preserve">  </v>
      </c>
      <c r="F167" s="47" t="str">
        <f t="shared" si="96"/>
        <v xml:space="preserve">  </v>
      </c>
      <c r="G167" s="147"/>
      <c r="H167" s="100"/>
      <c r="I167" s="148"/>
      <c r="J167" s="135"/>
      <c r="K167" s="136"/>
      <c r="L167" s="136"/>
      <c r="M167" s="136"/>
      <c r="N167" s="137"/>
    </row>
    <row r="168" spans="3:42" ht="21.95" customHeight="1" x14ac:dyDescent="0.2">
      <c r="C168" s="72">
        <f t="shared" ref="C168:C183" si="101">C37</f>
        <v>0</v>
      </c>
      <c r="D168" s="46" t="str">
        <f t="shared" ref="D168:D179" si="102">IF(C37&gt;0,D37,"  ")</f>
        <v xml:space="preserve">  </v>
      </c>
      <c r="E168" s="47" t="str">
        <f t="shared" ref="E168:E179" si="103">IF(C37&gt;0,E37,"  ")</f>
        <v xml:space="preserve">  </v>
      </c>
      <c r="F168" s="47" t="str">
        <f t="shared" ref="F168:F179" si="104">IF(C37&gt;0,F37,"  ")</f>
        <v xml:space="preserve">  </v>
      </c>
      <c r="G168" s="141"/>
      <c r="H168" s="142"/>
      <c r="I168" s="143"/>
      <c r="J168" s="135"/>
      <c r="K168" s="136"/>
      <c r="L168" s="136"/>
      <c r="M168" s="136"/>
      <c r="N168" s="137"/>
    </row>
    <row r="169" spans="3:42" ht="21.95" customHeight="1" x14ac:dyDescent="0.2">
      <c r="C169" s="72">
        <f t="shared" si="101"/>
        <v>0</v>
      </c>
      <c r="D169" s="46" t="str">
        <f t="shared" si="102"/>
        <v xml:space="preserve">  </v>
      </c>
      <c r="E169" s="47" t="str">
        <f t="shared" si="103"/>
        <v xml:space="preserve">  </v>
      </c>
      <c r="F169" s="47" t="str">
        <f t="shared" si="104"/>
        <v xml:space="preserve">  </v>
      </c>
      <c r="G169" s="147"/>
      <c r="H169" s="100"/>
      <c r="I169" s="148"/>
      <c r="J169" s="135"/>
      <c r="K169" s="136"/>
      <c r="L169" s="136"/>
      <c r="M169" s="136"/>
      <c r="N169" s="137"/>
    </row>
    <row r="170" spans="3:42" ht="21.95" customHeight="1" x14ac:dyDescent="0.2">
      <c r="C170" s="72">
        <f t="shared" si="101"/>
        <v>0</v>
      </c>
      <c r="D170" s="46" t="str">
        <f t="shared" si="102"/>
        <v xml:space="preserve">  </v>
      </c>
      <c r="E170" s="47" t="str">
        <f t="shared" si="103"/>
        <v xml:space="preserve">  </v>
      </c>
      <c r="F170" s="47" t="str">
        <f t="shared" si="104"/>
        <v xml:space="preserve">  </v>
      </c>
      <c r="G170" s="141"/>
      <c r="H170" s="142"/>
      <c r="I170" s="143"/>
      <c r="J170" s="135"/>
      <c r="K170" s="136"/>
      <c r="L170" s="136"/>
      <c r="M170" s="136"/>
      <c r="N170" s="137"/>
    </row>
    <row r="171" spans="3:42" ht="21.95" customHeight="1" x14ac:dyDescent="0.2">
      <c r="C171" s="72">
        <f t="shared" si="101"/>
        <v>0</v>
      </c>
      <c r="D171" s="46" t="str">
        <f t="shared" si="102"/>
        <v xml:space="preserve">  </v>
      </c>
      <c r="E171" s="47" t="str">
        <f t="shared" si="103"/>
        <v xml:space="preserve">  </v>
      </c>
      <c r="F171" s="47" t="str">
        <f t="shared" si="104"/>
        <v xml:space="preserve">  </v>
      </c>
      <c r="G171" s="147"/>
      <c r="H171" s="100"/>
      <c r="I171" s="148"/>
      <c r="J171" s="135"/>
      <c r="K171" s="136"/>
      <c r="L171" s="136"/>
      <c r="M171" s="136"/>
      <c r="N171" s="137"/>
    </row>
    <row r="172" spans="3:42" ht="21.95" customHeight="1" x14ac:dyDescent="0.2">
      <c r="C172" s="72">
        <f t="shared" si="101"/>
        <v>0</v>
      </c>
      <c r="D172" s="46" t="str">
        <f t="shared" si="102"/>
        <v xml:space="preserve">  </v>
      </c>
      <c r="E172" s="47" t="str">
        <f t="shared" si="103"/>
        <v xml:space="preserve">  </v>
      </c>
      <c r="F172" s="47" t="str">
        <f t="shared" si="104"/>
        <v xml:space="preserve">  </v>
      </c>
      <c r="G172" s="141"/>
      <c r="H172" s="142"/>
      <c r="I172" s="143"/>
      <c r="J172" s="135"/>
      <c r="K172" s="136"/>
      <c r="L172" s="136"/>
      <c r="M172" s="136"/>
      <c r="N172" s="137"/>
    </row>
    <row r="173" spans="3:42" ht="21.95" customHeight="1" x14ac:dyDescent="0.2">
      <c r="C173" s="72">
        <f t="shared" si="101"/>
        <v>0</v>
      </c>
      <c r="D173" s="46" t="str">
        <f t="shared" si="102"/>
        <v xml:space="preserve">  </v>
      </c>
      <c r="E173" s="47" t="str">
        <f t="shared" si="103"/>
        <v xml:space="preserve">  </v>
      </c>
      <c r="F173" s="47" t="str">
        <f t="shared" si="104"/>
        <v xml:space="preserve">  </v>
      </c>
      <c r="G173" s="141"/>
      <c r="H173" s="142"/>
      <c r="I173" s="143"/>
      <c r="J173" s="135"/>
      <c r="K173" s="136"/>
      <c r="L173" s="136"/>
      <c r="M173" s="136"/>
      <c r="N173" s="137"/>
    </row>
    <row r="174" spans="3:42" ht="21.95" customHeight="1" x14ac:dyDescent="0.2">
      <c r="C174" s="72">
        <f t="shared" si="101"/>
        <v>0</v>
      </c>
      <c r="D174" s="46" t="str">
        <f t="shared" si="102"/>
        <v xml:space="preserve">  </v>
      </c>
      <c r="E174" s="47" t="str">
        <f t="shared" si="103"/>
        <v xml:space="preserve">  </v>
      </c>
      <c r="F174" s="47" t="str">
        <f t="shared" si="104"/>
        <v xml:space="preserve">  </v>
      </c>
      <c r="G174" s="147"/>
      <c r="H174" s="100"/>
      <c r="I174" s="148"/>
      <c r="J174" s="135"/>
      <c r="K174" s="136"/>
      <c r="L174" s="136"/>
      <c r="M174" s="136"/>
      <c r="N174" s="137"/>
    </row>
    <row r="175" spans="3:42" ht="21.95" customHeight="1" x14ac:dyDescent="0.2">
      <c r="C175" s="72">
        <f t="shared" si="101"/>
        <v>0</v>
      </c>
      <c r="D175" s="46" t="str">
        <f t="shared" si="102"/>
        <v xml:space="preserve">  </v>
      </c>
      <c r="E175" s="47" t="str">
        <f t="shared" si="103"/>
        <v xml:space="preserve">  </v>
      </c>
      <c r="F175" s="47" t="str">
        <f t="shared" si="104"/>
        <v xml:space="preserve">  </v>
      </c>
      <c r="G175" s="141"/>
      <c r="H175" s="142"/>
      <c r="I175" s="143"/>
      <c r="J175" s="135"/>
      <c r="K175" s="136"/>
      <c r="L175" s="136"/>
      <c r="M175" s="136"/>
      <c r="N175" s="137"/>
    </row>
    <row r="176" spans="3:42" ht="21.95" customHeight="1" x14ac:dyDescent="0.2">
      <c r="C176" s="72">
        <f t="shared" si="101"/>
        <v>0</v>
      </c>
      <c r="D176" s="46" t="str">
        <f t="shared" si="102"/>
        <v xml:space="preserve">  </v>
      </c>
      <c r="E176" s="47" t="str">
        <f t="shared" si="103"/>
        <v xml:space="preserve">  </v>
      </c>
      <c r="F176" s="47" t="str">
        <f t="shared" si="104"/>
        <v xml:space="preserve">  </v>
      </c>
      <c r="G176" s="147"/>
      <c r="H176" s="100"/>
      <c r="I176" s="148"/>
      <c r="J176" s="135"/>
      <c r="K176" s="136"/>
      <c r="L176" s="136"/>
      <c r="M176" s="136"/>
      <c r="N176" s="137"/>
    </row>
    <row r="177" spans="3:14" ht="21.95" customHeight="1" x14ac:dyDescent="0.2">
      <c r="C177" s="72">
        <f t="shared" si="101"/>
        <v>0</v>
      </c>
      <c r="D177" s="46" t="str">
        <f t="shared" si="102"/>
        <v xml:space="preserve">  </v>
      </c>
      <c r="E177" s="47" t="str">
        <f t="shared" si="103"/>
        <v xml:space="preserve">  </v>
      </c>
      <c r="F177" s="47" t="str">
        <f t="shared" si="104"/>
        <v xml:space="preserve">  </v>
      </c>
      <c r="G177" s="141"/>
      <c r="H177" s="142"/>
      <c r="I177" s="143"/>
      <c r="J177" s="135"/>
      <c r="K177" s="136"/>
      <c r="L177" s="136"/>
      <c r="M177" s="136"/>
      <c r="N177" s="137"/>
    </row>
    <row r="178" spans="3:14" ht="21.95" customHeight="1" x14ac:dyDescent="0.2">
      <c r="C178" s="72">
        <f t="shared" si="101"/>
        <v>0</v>
      </c>
      <c r="D178" s="46" t="str">
        <f t="shared" si="102"/>
        <v xml:space="preserve">  </v>
      </c>
      <c r="E178" s="47" t="str">
        <f t="shared" si="103"/>
        <v xml:space="preserve">  </v>
      </c>
      <c r="F178" s="47" t="str">
        <f t="shared" si="104"/>
        <v xml:space="preserve">  </v>
      </c>
      <c r="G178" s="147"/>
      <c r="H178" s="100"/>
      <c r="I178" s="148"/>
      <c r="J178" s="135"/>
      <c r="K178" s="136"/>
      <c r="L178" s="136"/>
      <c r="M178" s="136"/>
      <c r="N178" s="137"/>
    </row>
    <row r="179" spans="3:14" ht="21.95" customHeight="1" x14ac:dyDescent="0.2">
      <c r="C179" s="72">
        <f t="shared" si="101"/>
        <v>0</v>
      </c>
      <c r="D179" s="46" t="str">
        <f t="shared" si="102"/>
        <v xml:space="preserve">  </v>
      </c>
      <c r="E179" s="47" t="str">
        <f t="shared" si="103"/>
        <v xml:space="preserve">  </v>
      </c>
      <c r="F179" s="47" t="str">
        <f t="shared" si="104"/>
        <v xml:space="preserve">  </v>
      </c>
      <c r="G179" s="159"/>
      <c r="H179" s="98"/>
      <c r="I179" s="160"/>
      <c r="J179" s="136"/>
      <c r="K179" s="136"/>
      <c r="L179" s="136"/>
      <c r="M179" s="136"/>
      <c r="N179" s="137"/>
    </row>
    <row r="180" spans="3:14" ht="21.95" customHeight="1" x14ac:dyDescent="0.2">
      <c r="C180" s="72">
        <f t="shared" si="101"/>
        <v>0</v>
      </c>
      <c r="D180" s="46" t="str">
        <f t="shared" ref="D180:D186" si="105">IF(C49&gt;0,D49,"  ")</f>
        <v xml:space="preserve">  </v>
      </c>
      <c r="E180" s="47" t="str">
        <f t="shared" ref="E180:E186" si="106">IF(C49&gt;0,E49,"  ")</f>
        <v xml:space="preserve">  </v>
      </c>
      <c r="F180" s="47" t="str">
        <f t="shared" ref="F180:F186" si="107">IF(C49&gt;0,F49,"  ")</f>
        <v xml:space="preserve">  </v>
      </c>
      <c r="G180" s="159"/>
      <c r="H180" s="98"/>
      <c r="I180" s="160"/>
      <c r="J180" s="136"/>
      <c r="K180" s="136"/>
      <c r="L180" s="136"/>
      <c r="M180" s="136"/>
      <c r="N180" s="137"/>
    </row>
    <row r="181" spans="3:14" ht="21.95" customHeight="1" x14ac:dyDescent="0.2">
      <c r="C181" s="72">
        <f t="shared" si="101"/>
        <v>0</v>
      </c>
      <c r="D181" s="46" t="str">
        <f t="shared" si="105"/>
        <v xml:space="preserve">  </v>
      </c>
      <c r="E181" s="47" t="str">
        <f t="shared" si="106"/>
        <v xml:space="preserve">  </v>
      </c>
      <c r="F181" s="47" t="str">
        <f t="shared" si="107"/>
        <v xml:space="preserve">  </v>
      </c>
      <c r="G181" s="159"/>
      <c r="H181" s="98"/>
      <c r="I181" s="160"/>
      <c r="J181" s="136"/>
      <c r="K181" s="136"/>
      <c r="L181" s="136"/>
      <c r="M181" s="136"/>
      <c r="N181" s="137"/>
    </row>
    <row r="182" spans="3:14" ht="21.95" customHeight="1" x14ac:dyDescent="0.2">
      <c r="C182" s="72">
        <f t="shared" si="101"/>
        <v>0</v>
      </c>
      <c r="D182" s="46" t="str">
        <f t="shared" si="105"/>
        <v xml:space="preserve">  </v>
      </c>
      <c r="E182" s="47" t="str">
        <f t="shared" si="106"/>
        <v xml:space="preserve">  </v>
      </c>
      <c r="F182" s="47" t="str">
        <f t="shared" si="107"/>
        <v xml:space="preserve">  </v>
      </c>
      <c r="G182" s="159"/>
      <c r="H182" s="98"/>
      <c r="I182" s="160"/>
      <c r="J182" s="136"/>
      <c r="K182" s="136"/>
      <c r="L182" s="136"/>
      <c r="M182" s="136"/>
      <c r="N182" s="137"/>
    </row>
    <row r="183" spans="3:14" ht="21.95" customHeight="1" x14ac:dyDescent="0.2">
      <c r="C183" s="72">
        <f t="shared" si="101"/>
        <v>0</v>
      </c>
      <c r="D183" s="46" t="str">
        <f t="shared" si="105"/>
        <v xml:space="preserve">  </v>
      </c>
      <c r="E183" s="47" t="str">
        <f t="shared" si="106"/>
        <v xml:space="preserve">  </v>
      </c>
      <c r="F183" s="47" t="str">
        <f t="shared" si="107"/>
        <v xml:space="preserve">  </v>
      </c>
      <c r="G183" s="159"/>
      <c r="H183" s="98"/>
      <c r="I183" s="160"/>
      <c r="J183" s="136"/>
      <c r="K183" s="136"/>
      <c r="L183" s="136"/>
      <c r="M183" s="136"/>
      <c r="N183" s="137"/>
    </row>
    <row r="184" spans="3:14" ht="21.95" customHeight="1" x14ac:dyDescent="0.2">
      <c r="C184" s="72">
        <f t="shared" ref="C184:C208" si="108">C52</f>
        <v>0</v>
      </c>
      <c r="D184" s="46" t="str">
        <f t="shared" si="105"/>
        <v xml:space="preserve">  </v>
      </c>
      <c r="E184" s="47" t="str">
        <f t="shared" si="106"/>
        <v xml:space="preserve">  </v>
      </c>
      <c r="F184" s="47" t="str">
        <f t="shared" si="107"/>
        <v xml:space="preserve">  </v>
      </c>
      <c r="G184" s="159"/>
      <c r="H184" s="98"/>
      <c r="I184" s="160"/>
      <c r="J184" s="136"/>
      <c r="K184" s="136"/>
      <c r="L184" s="136"/>
      <c r="M184" s="136"/>
      <c r="N184" s="137"/>
    </row>
    <row r="185" spans="3:14" ht="21.95" customHeight="1" x14ac:dyDescent="0.2">
      <c r="C185" s="72">
        <f t="shared" si="108"/>
        <v>0</v>
      </c>
      <c r="D185" s="46" t="str">
        <f t="shared" si="105"/>
        <v xml:space="preserve">  </v>
      </c>
      <c r="E185" s="47" t="str">
        <f t="shared" si="106"/>
        <v xml:space="preserve">  </v>
      </c>
      <c r="F185" s="47" t="str">
        <f t="shared" si="107"/>
        <v xml:space="preserve">  </v>
      </c>
      <c r="G185" s="159"/>
      <c r="H185" s="98"/>
      <c r="I185" s="160"/>
      <c r="J185" s="136"/>
      <c r="K185" s="136"/>
      <c r="L185" s="136"/>
      <c r="M185" s="136"/>
      <c r="N185" s="137"/>
    </row>
    <row r="186" spans="3:14" ht="21.95" customHeight="1" x14ac:dyDescent="0.2">
      <c r="C186" s="72">
        <f t="shared" si="108"/>
        <v>0</v>
      </c>
      <c r="D186" s="46" t="str">
        <f t="shared" si="105"/>
        <v xml:space="preserve">  </v>
      </c>
      <c r="E186" s="47" t="str">
        <f t="shared" si="106"/>
        <v xml:space="preserve">  </v>
      </c>
      <c r="F186" s="47" t="str">
        <f t="shared" si="107"/>
        <v xml:space="preserve">  </v>
      </c>
      <c r="G186" s="159"/>
      <c r="H186" s="98"/>
      <c r="I186" s="160"/>
      <c r="J186" s="136"/>
      <c r="K186" s="136"/>
      <c r="L186" s="136"/>
      <c r="M186" s="136"/>
      <c r="N186" s="137"/>
    </row>
    <row r="187" spans="3:14" ht="21.95" customHeight="1" x14ac:dyDescent="0.2">
      <c r="C187" s="72">
        <f t="shared" si="108"/>
        <v>0</v>
      </c>
      <c r="D187" s="46" t="str">
        <f t="shared" ref="D187:D207" si="109">IF(C55&gt;0,D55,"  ")</f>
        <v xml:space="preserve">  </v>
      </c>
      <c r="E187" s="47" t="str">
        <f t="shared" ref="E187:E207" si="110">IF(C55&gt;0,E55,"  ")</f>
        <v xml:space="preserve">  </v>
      </c>
      <c r="F187" s="47" t="str">
        <f t="shared" ref="F187:F207" si="111">IF(C55&gt;0,F55,"  ")</f>
        <v xml:space="preserve">  </v>
      </c>
      <c r="G187" s="147"/>
      <c r="H187" s="100"/>
      <c r="I187" s="148"/>
      <c r="J187" s="135"/>
      <c r="K187" s="136"/>
      <c r="L187" s="136"/>
      <c r="M187" s="136"/>
      <c r="N187" s="137"/>
    </row>
    <row r="188" spans="3:14" ht="21.95" customHeight="1" x14ac:dyDescent="0.2">
      <c r="C188" s="72">
        <f t="shared" si="108"/>
        <v>0</v>
      </c>
      <c r="D188" s="46" t="str">
        <f t="shared" si="109"/>
        <v xml:space="preserve">  </v>
      </c>
      <c r="E188" s="47" t="str">
        <f t="shared" si="110"/>
        <v xml:space="preserve">  </v>
      </c>
      <c r="F188" s="47" t="str">
        <f t="shared" si="111"/>
        <v xml:space="preserve">  </v>
      </c>
      <c r="G188" s="141"/>
      <c r="H188" s="142"/>
      <c r="I188" s="143"/>
      <c r="J188" s="135"/>
      <c r="K188" s="136"/>
      <c r="L188" s="136"/>
      <c r="M188" s="136"/>
      <c r="N188" s="137"/>
    </row>
    <row r="189" spans="3:14" ht="21.95" customHeight="1" x14ac:dyDescent="0.2">
      <c r="C189" s="72">
        <f t="shared" si="108"/>
        <v>0</v>
      </c>
      <c r="D189" s="46" t="str">
        <f t="shared" si="109"/>
        <v xml:space="preserve">  </v>
      </c>
      <c r="E189" s="47" t="str">
        <f t="shared" si="110"/>
        <v xml:space="preserve">  </v>
      </c>
      <c r="F189" s="47" t="str">
        <f t="shared" si="111"/>
        <v xml:space="preserve">  </v>
      </c>
      <c r="G189" s="147"/>
      <c r="H189" s="100"/>
      <c r="I189" s="148"/>
      <c r="J189" s="135"/>
      <c r="K189" s="136"/>
      <c r="L189" s="136"/>
      <c r="M189" s="136"/>
      <c r="N189" s="137"/>
    </row>
    <row r="190" spans="3:14" ht="21.95" customHeight="1" x14ac:dyDescent="0.2">
      <c r="C190" s="72">
        <f t="shared" si="108"/>
        <v>0</v>
      </c>
      <c r="D190" s="46" t="str">
        <f t="shared" si="109"/>
        <v xml:space="preserve">  </v>
      </c>
      <c r="E190" s="47" t="str">
        <f t="shared" si="110"/>
        <v xml:space="preserve">  </v>
      </c>
      <c r="F190" s="47" t="str">
        <f t="shared" si="111"/>
        <v xml:space="preserve">  </v>
      </c>
      <c r="G190" s="141"/>
      <c r="H190" s="142"/>
      <c r="I190" s="143"/>
      <c r="J190" s="135"/>
      <c r="K190" s="136"/>
      <c r="L190" s="136"/>
      <c r="M190" s="136"/>
      <c r="N190" s="137"/>
    </row>
    <row r="191" spans="3:14" ht="21.95" customHeight="1" x14ac:dyDescent="0.2">
      <c r="C191" s="72">
        <f t="shared" si="108"/>
        <v>0</v>
      </c>
      <c r="D191" s="46" t="str">
        <f t="shared" si="109"/>
        <v xml:space="preserve">  </v>
      </c>
      <c r="E191" s="47" t="str">
        <f t="shared" si="110"/>
        <v xml:space="preserve">  </v>
      </c>
      <c r="F191" s="47" t="str">
        <f t="shared" si="111"/>
        <v xml:space="preserve">  </v>
      </c>
      <c r="G191" s="147"/>
      <c r="H191" s="100"/>
      <c r="I191" s="148"/>
      <c r="J191" s="135"/>
      <c r="K191" s="136"/>
      <c r="L191" s="136"/>
      <c r="M191" s="136"/>
      <c r="N191" s="137"/>
    </row>
    <row r="192" spans="3:14" ht="21.95" customHeight="1" x14ac:dyDescent="0.2">
      <c r="C192" s="72">
        <f t="shared" si="108"/>
        <v>0</v>
      </c>
      <c r="D192" s="46" t="str">
        <f t="shared" si="109"/>
        <v xml:space="preserve">  </v>
      </c>
      <c r="E192" s="47" t="str">
        <f t="shared" si="110"/>
        <v xml:space="preserve">  </v>
      </c>
      <c r="F192" s="47" t="str">
        <f t="shared" si="111"/>
        <v xml:space="preserve">  </v>
      </c>
      <c r="G192" s="141"/>
      <c r="H192" s="142"/>
      <c r="I192" s="143"/>
      <c r="J192" s="135"/>
      <c r="K192" s="136"/>
      <c r="L192" s="136"/>
      <c r="M192" s="136"/>
      <c r="N192" s="137"/>
    </row>
    <row r="193" spans="3:14" ht="21.95" customHeight="1" x14ac:dyDescent="0.2">
      <c r="C193" s="72">
        <f t="shared" si="108"/>
        <v>0</v>
      </c>
      <c r="D193" s="46" t="str">
        <f t="shared" si="109"/>
        <v xml:space="preserve">  </v>
      </c>
      <c r="E193" s="47" t="str">
        <f t="shared" si="110"/>
        <v xml:space="preserve">  </v>
      </c>
      <c r="F193" s="47" t="str">
        <f t="shared" si="111"/>
        <v xml:space="preserve">  </v>
      </c>
      <c r="G193" s="147"/>
      <c r="H193" s="100"/>
      <c r="I193" s="148"/>
      <c r="J193" s="135"/>
      <c r="K193" s="136"/>
      <c r="L193" s="136"/>
      <c r="M193" s="136"/>
      <c r="N193" s="137"/>
    </row>
    <row r="194" spans="3:14" ht="21.95" customHeight="1" x14ac:dyDescent="0.2">
      <c r="C194" s="72">
        <f t="shared" si="108"/>
        <v>0</v>
      </c>
      <c r="D194" s="46" t="str">
        <f t="shared" si="109"/>
        <v xml:space="preserve">  </v>
      </c>
      <c r="E194" s="47" t="str">
        <f t="shared" si="110"/>
        <v xml:space="preserve">  </v>
      </c>
      <c r="F194" s="47" t="str">
        <f t="shared" si="111"/>
        <v xml:space="preserve">  </v>
      </c>
      <c r="G194" s="141"/>
      <c r="H194" s="142"/>
      <c r="I194" s="143"/>
      <c r="J194" s="135"/>
      <c r="K194" s="136"/>
      <c r="L194" s="136"/>
      <c r="M194" s="136"/>
      <c r="N194" s="137"/>
    </row>
    <row r="195" spans="3:14" ht="21.95" customHeight="1" x14ac:dyDescent="0.2">
      <c r="C195" s="72">
        <f t="shared" si="108"/>
        <v>0</v>
      </c>
      <c r="D195" s="46" t="str">
        <f t="shared" si="109"/>
        <v xml:space="preserve">  </v>
      </c>
      <c r="E195" s="47" t="str">
        <f t="shared" si="110"/>
        <v xml:space="preserve">  </v>
      </c>
      <c r="F195" s="47" t="str">
        <f t="shared" si="111"/>
        <v xml:space="preserve">  </v>
      </c>
      <c r="G195" s="147"/>
      <c r="H195" s="100"/>
      <c r="I195" s="148"/>
      <c r="J195" s="135"/>
      <c r="K195" s="136"/>
      <c r="L195" s="136"/>
      <c r="M195" s="136"/>
      <c r="N195" s="137"/>
    </row>
    <row r="196" spans="3:14" ht="21.95" customHeight="1" x14ac:dyDescent="0.2">
      <c r="C196" s="72">
        <f t="shared" si="108"/>
        <v>0</v>
      </c>
      <c r="D196" s="46" t="str">
        <f t="shared" si="109"/>
        <v xml:space="preserve">  </v>
      </c>
      <c r="E196" s="47" t="str">
        <f t="shared" si="110"/>
        <v xml:space="preserve">  </v>
      </c>
      <c r="F196" s="47" t="str">
        <f t="shared" si="111"/>
        <v xml:space="preserve">  </v>
      </c>
      <c r="G196" s="141"/>
      <c r="H196" s="142"/>
      <c r="I196" s="143"/>
      <c r="J196" s="135"/>
      <c r="K196" s="136"/>
      <c r="L196" s="136"/>
      <c r="M196" s="136"/>
      <c r="N196" s="137"/>
    </row>
    <row r="197" spans="3:14" ht="21.95" customHeight="1" x14ac:dyDescent="0.2">
      <c r="C197" s="72">
        <f t="shared" si="108"/>
        <v>0</v>
      </c>
      <c r="D197" s="46" t="str">
        <f t="shared" si="109"/>
        <v xml:space="preserve">  </v>
      </c>
      <c r="E197" s="47" t="str">
        <f t="shared" si="110"/>
        <v xml:space="preserve">  </v>
      </c>
      <c r="F197" s="47" t="str">
        <f t="shared" si="111"/>
        <v xml:space="preserve">  </v>
      </c>
      <c r="G197" s="147"/>
      <c r="H197" s="100"/>
      <c r="I197" s="148"/>
      <c r="J197" s="135"/>
      <c r="K197" s="136"/>
      <c r="L197" s="136"/>
      <c r="M197" s="136"/>
      <c r="N197" s="137"/>
    </row>
    <row r="198" spans="3:14" ht="21.95" customHeight="1" x14ac:dyDescent="0.2">
      <c r="C198" s="72">
        <f t="shared" si="108"/>
        <v>0</v>
      </c>
      <c r="D198" s="46" t="str">
        <f t="shared" si="109"/>
        <v xml:space="preserve">  </v>
      </c>
      <c r="E198" s="47" t="str">
        <f t="shared" si="110"/>
        <v xml:space="preserve">  </v>
      </c>
      <c r="F198" s="47" t="str">
        <f t="shared" si="111"/>
        <v xml:space="preserve">  </v>
      </c>
      <c r="G198" s="141"/>
      <c r="H198" s="142"/>
      <c r="I198" s="143"/>
      <c r="J198" s="135"/>
      <c r="K198" s="136"/>
      <c r="L198" s="136"/>
      <c r="M198" s="136"/>
      <c r="N198" s="137"/>
    </row>
    <row r="199" spans="3:14" ht="21.95" customHeight="1" x14ac:dyDescent="0.2">
      <c r="C199" s="72">
        <f t="shared" si="108"/>
        <v>0</v>
      </c>
      <c r="D199" s="46" t="str">
        <f t="shared" si="109"/>
        <v xml:space="preserve">  </v>
      </c>
      <c r="E199" s="47" t="str">
        <f t="shared" si="110"/>
        <v xml:space="preserve">  </v>
      </c>
      <c r="F199" s="47" t="str">
        <f t="shared" si="111"/>
        <v xml:space="preserve">  </v>
      </c>
      <c r="G199" s="141"/>
      <c r="H199" s="142"/>
      <c r="I199" s="143"/>
      <c r="J199" s="135"/>
      <c r="K199" s="136"/>
      <c r="L199" s="136"/>
      <c r="M199" s="136"/>
      <c r="N199" s="137"/>
    </row>
    <row r="200" spans="3:14" ht="21.95" customHeight="1" x14ac:dyDescent="0.2">
      <c r="C200" s="72">
        <f t="shared" si="108"/>
        <v>0</v>
      </c>
      <c r="D200" s="46" t="str">
        <f t="shared" si="109"/>
        <v xml:space="preserve">  </v>
      </c>
      <c r="E200" s="47" t="str">
        <f t="shared" si="110"/>
        <v xml:space="preserve">  </v>
      </c>
      <c r="F200" s="47" t="str">
        <f t="shared" si="111"/>
        <v xml:space="preserve">  </v>
      </c>
      <c r="G200" s="147"/>
      <c r="H200" s="100"/>
      <c r="I200" s="148"/>
      <c r="J200" s="135"/>
      <c r="K200" s="136"/>
      <c r="L200" s="136"/>
      <c r="M200" s="136"/>
      <c r="N200" s="137"/>
    </row>
    <row r="201" spans="3:14" ht="21.95" customHeight="1" x14ac:dyDescent="0.2">
      <c r="C201" s="72">
        <f t="shared" si="108"/>
        <v>0</v>
      </c>
      <c r="D201" s="46" t="str">
        <f t="shared" si="109"/>
        <v xml:space="preserve">  </v>
      </c>
      <c r="E201" s="47" t="str">
        <f t="shared" si="110"/>
        <v xml:space="preserve">  </v>
      </c>
      <c r="F201" s="47" t="str">
        <f t="shared" si="111"/>
        <v xml:space="preserve">  </v>
      </c>
      <c r="G201" s="141"/>
      <c r="H201" s="142"/>
      <c r="I201" s="143"/>
      <c r="J201" s="135"/>
      <c r="K201" s="136"/>
      <c r="L201" s="136"/>
      <c r="M201" s="136"/>
      <c r="N201" s="137"/>
    </row>
    <row r="202" spans="3:14" ht="21.95" customHeight="1" x14ac:dyDescent="0.2">
      <c r="C202" s="72">
        <f t="shared" si="108"/>
        <v>0</v>
      </c>
      <c r="D202" s="46" t="str">
        <f t="shared" si="109"/>
        <v xml:space="preserve">  </v>
      </c>
      <c r="E202" s="47" t="str">
        <f t="shared" si="110"/>
        <v xml:space="preserve">  </v>
      </c>
      <c r="F202" s="47" t="str">
        <f t="shared" si="111"/>
        <v xml:space="preserve">  </v>
      </c>
      <c r="G202" s="147"/>
      <c r="H202" s="100"/>
      <c r="I202" s="148"/>
      <c r="J202" s="135"/>
      <c r="K202" s="136"/>
      <c r="L202" s="136"/>
      <c r="M202" s="136"/>
      <c r="N202" s="137"/>
    </row>
    <row r="203" spans="3:14" ht="21.95" customHeight="1" x14ac:dyDescent="0.2">
      <c r="C203" s="72">
        <f t="shared" si="108"/>
        <v>0</v>
      </c>
      <c r="D203" s="46" t="str">
        <f t="shared" si="109"/>
        <v xml:space="preserve">  </v>
      </c>
      <c r="E203" s="47" t="str">
        <f t="shared" si="110"/>
        <v xml:space="preserve">  </v>
      </c>
      <c r="F203" s="47" t="str">
        <f t="shared" si="111"/>
        <v xml:space="preserve">  </v>
      </c>
      <c r="G203" s="141"/>
      <c r="H203" s="142"/>
      <c r="I203" s="143"/>
      <c r="J203" s="135"/>
      <c r="K203" s="136"/>
      <c r="L203" s="136"/>
      <c r="M203" s="136"/>
      <c r="N203" s="137"/>
    </row>
    <row r="204" spans="3:14" ht="21.95" customHeight="1" x14ac:dyDescent="0.2">
      <c r="C204" s="72">
        <f t="shared" si="108"/>
        <v>0</v>
      </c>
      <c r="D204" s="46" t="str">
        <f t="shared" si="109"/>
        <v xml:space="preserve">  </v>
      </c>
      <c r="E204" s="47" t="str">
        <f t="shared" si="110"/>
        <v xml:space="preserve">  </v>
      </c>
      <c r="F204" s="47" t="str">
        <f t="shared" si="111"/>
        <v xml:space="preserve">  </v>
      </c>
      <c r="G204" s="147"/>
      <c r="H204" s="100"/>
      <c r="I204" s="148"/>
      <c r="J204" s="135"/>
      <c r="K204" s="136"/>
      <c r="L204" s="136"/>
      <c r="M204" s="136"/>
      <c r="N204" s="137"/>
    </row>
    <row r="205" spans="3:14" ht="21.95" customHeight="1" x14ac:dyDescent="0.2">
      <c r="C205" s="72">
        <f t="shared" si="108"/>
        <v>0</v>
      </c>
      <c r="D205" s="46" t="str">
        <f t="shared" si="109"/>
        <v xml:space="preserve">  </v>
      </c>
      <c r="E205" s="47" t="str">
        <f t="shared" si="110"/>
        <v xml:space="preserve">  </v>
      </c>
      <c r="F205" s="47" t="str">
        <f t="shared" si="111"/>
        <v xml:space="preserve">  </v>
      </c>
      <c r="G205" s="141"/>
      <c r="H205" s="142"/>
      <c r="I205" s="143"/>
      <c r="J205" s="135"/>
      <c r="K205" s="136"/>
      <c r="L205" s="136"/>
      <c r="M205" s="136"/>
      <c r="N205" s="137"/>
    </row>
    <row r="206" spans="3:14" ht="21.95" customHeight="1" x14ac:dyDescent="0.2">
      <c r="C206" s="72">
        <f t="shared" si="108"/>
        <v>0</v>
      </c>
      <c r="D206" s="46" t="str">
        <f t="shared" si="109"/>
        <v xml:space="preserve">  </v>
      </c>
      <c r="E206" s="47" t="str">
        <f t="shared" si="110"/>
        <v xml:space="preserve">  </v>
      </c>
      <c r="F206" s="47" t="str">
        <f t="shared" si="111"/>
        <v xml:space="preserve">  </v>
      </c>
      <c r="G206" s="147"/>
      <c r="H206" s="100"/>
      <c r="I206" s="148"/>
      <c r="J206" s="135"/>
      <c r="K206" s="136"/>
      <c r="L206" s="136"/>
      <c r="M206" s="136"/>
      <c r="N206" s="137"/>
    </row>
    <row r="207" spans="3:14" ht="21.95" customHeight="1" x14ac:dyDescent="0.2">
      <c r="C207" s="72">
        <f t="shared" si="108"/>
        <v>0</v>
      </c>
      <c r="D207" s="46" t="str">
        <f t="shared" si="109"/>
        <v xml:space="preserve">  </v>
      </c>
      <c r="E207" s="47" t="str">
        <f t="shared" si="110"/>
        <v xml:space="preserve">  </v>
      </c>
      <c r="F207" s="47" t="str">
        <f t="shared" si="111"/>
        <v xml:space="preserve">  </v>
      </c>
      <c r="G207" s="141"/>
      <c r="H207" s="142"/>
      <c r="I207" s="143"/>
      <c r="J207" s="135"/>
      <c r="K207" s="136"/>
      <c r="L207" s="136"/>
      <c r="M207" s="136"/>
      <c r="N207" s="137"/>
    </row>
    <row r="208" spans="3:14" ht="21.95" customHeight="1" x14ac:dyDescent="0.2">
      <c r="C208" s="72">
        <f t="shared" si="108"/>
        <v>0</v>
      </c>
      <c r="D208" s="46" t="str">
        <f t="shared" ref="D208:D221" si="112">IF(C76&gt;0,D76,"  ")</f>
        <v xml:space="preserve">  </v>
      </c>
      <c r="E208" s="47" t="str">
        <f t="shared" ref="E208:E221" si="113">IF(C76&gt;0,E76,"  ")</f>
        <v xml:space="preserve">  </v>
      </c>
      <c r="F208" s="47" t="str">
        <f t="shared" ref="F208:F221" si="114">IF(C76&gt;0,F76,"  ")</f>
        <v xml:space="preserve">  </v>
      </c>
      <c r="G208" s="147"/>
      <c r="H208" s="100"/>
      <c r="I208" s="148"/>
      <c r="J208" s="135"/>
      <c r="K208" s="136"/>
      <c r="L208" s="136"/>
      <c r="M208" s="136"/>
      <c r="N208" s="137"/>
    </row>
    <row r="209" spans="2:17" ht="21.95" customHeight="1" x14ac:dyDescent="0.2">
      <c r="C209" s="72">
        <f t="shared" ref="C209:C220" si="115">C77</f>
        <v>0</v>
      </c>
      <c r="D209" s="46" t="str">
        <f t="shared" si="112"/>
        <v xml:space="preserve">  </v>
      </c>
      <c r="E209" s="47" t="str">
        <f t="shared" si="113"/>
        <v xml:space="preserve">  </v>
      </c>
      <c r="F209" s="47" t="str">
        <f t="shared" si="114"/>
        <v xml:space="preserve">  </v>
      </c>
      <c r="G209" s="141"/>
      <c r="H209" s="142"/>
      <c r="I209" s="143"/>
      <c r="J209" s="135"/>
      <c r="K209" s="136"/>
      <c r="L209" s="136"/>
      <c r="M209" s="136"/>
      <c r="N209" s="137"/>
    </row>
    <row r="210" spans="2:17" ht="21.95" customHeight="1" x14ac:dyDescent="0.2">
      <c r="C210" s="72">
        <f t="shared" si="115"/>
        <v>0</v>
      </c>
      <c r="D210" s="46" t="str">
        <f t="shared" si="112"/>
        <v xml:space="preserve">  </v>
      </c>
      <c r="E210" s="47" t="str">
        <f t="shared" si="113"/>
        <v xml:space="preserve">  </v>
      </c>
      <c r="F210" s="47" t="str">
        <f t="shared" si="114"/>
        <v xml:space="preserve">  </v>
      </c>
      <c r="G210" s="147"/>
      <c r="H210" s="100"/>
      <c r="I210" s="148"/>
      <c r="J210" s="135"/>
      <c r="K210" s="136"/>
      <c r="L210" s="136"/>
      <c r="M210" s="136"/>
      <c r="N210" s="137"/>
    </row>
    <row r="211" spans="2:17" ht="21.95" customHeight="1" x14ac:dyDescent="0.2">
      <c r="C211" s="72">
        <f t="shared" si="115"/>
        <v>0</v>
      </c>
      <c r="D211" s="46" t="str">
        <f t="shared" si="112"/>
        <v xml:space="preserve">  </v>
      </c>
      <c r="E211" s="47" t="str">
        <f t="shared" si="113"/>
        <v xml:space="preserve">  </v>
      </c>
      <c r="F211" s="47" t="str">
        <f t="shared" si="114"/>
        <v xml:space="preserve">  </v>
      </c>
      <c r="G211" s="141"/>
      <c r="H211" s="142"/>
      <c r="I211" s="143"/>
      <c r="J211" s="135"/>
      <c r="K211" s="136"/>
      <c r="L211" s="136"/>
      <c r="M211" s="136"/>
      <c r="N211" s="137"/>
    </row>
    <row r="212" spans="2:17" ht="21.95" customHeight="1" x14ac:dyDescent="0.2">
      <c r="C212" s="72">
        <f t="shared" si="115"/>
        <v>0</v>
      </c>
      <c r="D212" s="46" t="str">
        <f t="shared" si="112"/>
        <v xml:space="preserve">  </v>
      </c>
      <c r="E212" s="47" t="str">
        <f t="shared" si="113"/>
        <v xml:space="preserve">  </v>
      </c>
      <c r="F212" s="47" t="str">
        <f t="shared" si="114"/>
        <v xml:space="preserve">  </v>
      </c>
      <c r="G212" s="141"/>
      <c r="H212" s="142"/>
      <c r="I212" s="143"/>
      <c r="J212" s="135"/>
      <c r="K212" s="136"/>
      <c r="L212" s="136"/>
      <c r="M212" s="136"/>
      <c r="N212" s="137"/>
    </row>
    <row r="213" spans="2:17" ht="21.95" customHeight="1" x14ac:dyDescent="0.2">
      <c r="C213" s="72">
        <f t="shared" si="115"/>
        <v>0</v>
      </c>
      <c r="D213" s="46" t="str">
        <f t="shared" si="112"/>
        <v xml:space="preserve">  </v>
      </c>
      <c r="E213" s="47" t="str">
        <f t="shared" si="113"/>
        <v xml:space="preserve">  </v>
      </c>
      <c r="F213" s="47" t="str">
        <f t="shared" si="114"/>
        <v xml:space="preserve">  </v>
      </c>
      <c r="G213" s="147"/>
      <c r="H213" s="100"/>
      <c r="I213" s="148"/>
      <c r="J213" s="135"/>
      <c r="K213" s="136"/>
      <c r="L213" s="136"/>
      <c r="M213" s="136"/>
      <c r="N213" s="137"/>
    </row>
    <row r="214" spans="2:17" ht="21.95" customHeight="1" x14ac:dyDescent="0.2">
      <c r="C214" s="72">
        <f t="shared" si="115"/>
        <v>0</v>
      </c>
      <c r="D214" s="46" t="str">
        <f t="shared" si="112"/>
        <v xml:space="preserve">  </v>
      </c>
      <c r="E214" s="47" t="str">
        <f t="shared" si="113"/>
        <v xml:space="preserve">  </v>
      </c>
      <c r="F214" s="47" t="str">
        <f t="shared" si="114"/>
        <v xml:space="preserve">  </v>
      </c>
      <c r="G214" s="141"/>
      <c r="H214" s="142"/>
      <c r="I214" s="143"/>
      <c r="J214" s="135"/>
      <c r="K214" s="136"/>
      <c r="L214" s="136"/>
      <c r="M214" s="136"/>
      <c r="N214" s="137"/>
    </row>
    <row r="215" spans="2:17" ht="21.95" customHeight="1" x14ac:dyDescent="0.2">
      <c r="C215" s="72">
        <f t="shared" si="115"/>
        <v>0</v>
      </c>
      <c r="D215" s="46" t="str">
        <f t="shared" si="112"/>
        <v xml:space="preserve">  </v>
      </c>
      <c r="E215" s="47" t="str">
        <f t="shared" si="113"/>
        <v xml:space="preserve">  </v>
      </c>
      <c r="F215" s="47" t="str">
        <f t="shared" si="114"/>
        <v xml:space="preserve">  </v>
      </c>
      <c r="G215" s="147"/>
      <c r="H215" s="100"/>
      <c r="I215" s="148"/>
      <c r="J215" s="135"/>
      <c r="K215" s="136"/>
      <c r="L215" s="136"/>
      <c r="M215" s="136"/>
      <c r="N215" s="137"/>
    </row>
    <row r="216" spans="2:17" ht="21.95" customHeight="1" x14ac:dyDescent="0.2">
      <c r="C216" s="72">
        <f t="shared" si="115"/>
        <v>0</v>
      </c>
      <c r="D216" s="46" t="str">
        <f t="shared" si="112"/>
        <v xml:space="preserve">  </v>
      </c>
      <c r="E216" s="47" t="str">
        <f t="shared" si="113"/>
        <v xml:space="preserve">  </v>
      </c>
      <c r="F216" s="47" t="str">
        <f t="shared" si="114"/>
        <v xml:space="preserve">  </v>
      </c>
      <c r="G216" s="141"/>
      <c r="H216" s="142"/>
      <c r="I216" s="143"/>
      <c r="J216" s="135"/>
      <c r="K216" s="136"/>
      <c r="L216" s="136"/>
      <c r="M216" s="136"/>
      <c r="N216" s="137"/>
    </row>
    <row r="217" spans="2:17" ht="21.95" customHeight="1" x14ac:dyDescent="0.2">
      <c r="C217" s="72">
        <f t="shared" si="115"/>
        <v>0</v>
      </c>
      <c r="D217" s="46" t="str">
        <f t="shared" si="112"/>
        <v xml:space="preserve">  </v>
      </c>
      <c r="E217" s="47" t="str">
        <f t="shared" si="113"/>
        <v xml:space="preserve">  </v>
      </c>
      <c r="F217" s="47" t="str">
        <f t="shared" si="114"/>
        <v xml:space="preserve">  </v>
      </c>
      <c r="G217" s="147"/>
      <c r="H217" s="100"/>
      <c r="I217" s="148"/>
      <c r="J217" s="135"/>
      <c r="K217" s="136"/>
      <c r="L217" s="136"/>
      <c r="M217" s="136"/>
      <c r="N217" s="137"/>
    </row>
    <row r="218" spans="2:17" ht="21.95" customHeight="1" x14ac:dyDescent="0.2">
      <c r="C218" s="165">
        <f t="shared" si="115"/>
        <v>0</v>
      </c>
      <c r="D218" s="46" t="str">
        <f t="shared" si="112"/>
        <v xml:space="preserve">  </v>
      </c>
      <c r="E218" s="47" t="str">
        <f t="shared" si="113"/>
        <v xml:space="preserve">  </v>
      </c>
      <c r="F218" s="166" t="str">
        <f t="shared" si="114"/>
        <v xml:space="preserve">  </v>
      </c>
      <c r="G218" s="141"/>
      <c r="H218" s="142"/>
      <c r="I218" s="143"/>
      <c r="J218" s="135"/>
      <c r="K218" s="136"/>
      <c r="L218" s="136"/>
      <c r="M218" s="136"/>
      <c r="N218" s="137"/>
    </row>
    <row r="219" spans="2:17" ht="21.95" customHeight="1" x14ac:dyDescent="0.2">
      <c r="C219" s="187">
        <f t="shared" si="115"/>
        <v>0</v>
      </c>
      <c r="D219" s="46" t="str">
        <f t="shared" si="112"/>
        <v xml:space="preserve">  </v>
      </c>
      <c r="E219" s="47" t="str">
        <f t="shared" si="113"/>
        <v xml:space="preserve">  </v>
      </c>
      <c r="F219" s="47" t="str">
        <f t="shared" si="114"/>
        <v xml:space="preserve">  </v>
      </c>
      <c r="G219" s="141"/>
      <c r="H219" s="142"/>
      <c r="I219" s="143"/>
      <c r="J219" s="135"/>
      <c r="K219" s="136"/>
      <c r="L219" s="136"/>
      <c r="M219" s="136"/>
      <c r="N219" s="137"/>
    </row>
    <row r="220" spans="2:17" ht="21.95" customHeight="1" thickBot="1" x14ac:dyDescent="0.25">
      <c r="C220" s="168">
        <f t="shared" si="115"/>
        <v>0</v>
      </c>
      <c r="D220" s="75" t="str">
        <f t="shared" si="112"/>
        <v xml:space="preserve">  </v>
      </c>
      <c r="E220" s="76" t="str">
        <f t="shared" si="113"/>
        <v xml:space="preserve">  </v>
      </c>
      <c r="F220" s="168" t="str">
        <f>F88</f>
        <v xml:space="preserve"> </v>
      </c>
      <c r="G220" s="169"/>
      <c r="H220" s="170"/>
      <c r="I220" s="171"/>
      <c r="J220" s="172"/>
      <c r="K220" s="173"/>
      <c r="L220" s="173"/>
      <c r="M220" s="173"/>
      <c r="N220" s="174"/>
    </row>
    <row r="221" spans="2:17" ht="21.95" customHeight="1" x14ac:dyDescent="0.2">
      <c r="B221" s="3"/>
      <c r="C221" s="175"/>
      <c r="D221" s="176" t="str">
        <f t="shared" si="112"/>
        <v xml:space="preserve">  </v>
      </c>
      <c r="E221" s="177" t="str">
        <f t="shared" si="113"/>
        <v xml:space="preserve">  </v>
      </c>
      <c r="F221" s="177" t="str">
        <f t="shared" si="114"/>
        <v xml:space="preserve">  </v>
      </c>
      <c r="G221" s="178"/>
      <c r="H221" s="100"/>
      <c r="I221" s="100"/>
      <c r="J221" s="3"/>
      <c r="K221" s="3"/>
      <c r="L221" s="3"/>
      <c r="M221" s="3"/>
      <c r="N221" s="3"/>
      <c r="O221" s="3"/>
      <c r="P221" s="3"/>
      <c r="Q221" s="3"/>
    </row>
    <row r="222" spans="2:17" x14ac:dyDescent="0.2">
      <c r="B222" s="3"/>
      <c r="C222" s="175"/>
      <c r="D222" s="176" t="str">
        <f>IF(C90&gt;0,D90,"  ")</f>
        <v xml:space="preserve">  </v>
      </c>
      <c r="E222" s="177" t="str">
        <f>IF(C90&gt;0,E90,"  ")</f>
        <v xml:space="preserve">  </v>
      </c>
      <c r="F222" s="177" t="str">
        <f>IF(C90&gt;0,F90,"  ")</f>
        <v xml:space="preserve">  </v>
      </c>
      <c r="G222" s="178"/>
      <c r="H222" s="100"/>
      <c r="I222" s="100"/>
      <c r="J222" s="3"/>
      <c r="K222" s="3"/>
      <c r="L222" s="3"/>
      <c r="M222" s="3"/>
      <c r="N222" s="3"/>
      <c r="O222" s="3"/>
      <c r="P222" s="3"/>
      <c r="Q222" s="3"/>
    </row>
    <row r="229" spans="1:13" ht="20.100000000000001" customHeight="1" x14ac:dyDescent="0.2">
      <c r="A229" s="179"/>
      <c r="B229" s="179"/>
      <c r="C229" s="104"/>
      <c r="D229" s="179"/>
      <c r="E229" s="179"/>
      <c r="F229" s="179"/>
      <c r="G229" s="179"/>
      <c r="H229" s="179"/>
      <c r="I229" s="179"/>
      <c r="J229" s="179"/>
      <c r="K229" s="179"/>
      <c r="L229" s="179"/>
      <c r="M229" s="179"/>
    </row>
    <row r="230" spans="1:13" x14ac:dyDescent="0.2">
      <c r="A230" s="179"/>
      <c r="B230" s="179"/>
      <c r="C230" s="104"/>
      <c r="D230" s="179"/>
      <c r="E230" s="179"/>
      <c r="F230" s="179"/>
      <c r="G230" s="179"/>
      <c r="H230" s="179"/>
      <c r="I230" s="179"/>
      <c r="J230" s="179"/>
      <c r="K230" s="179"/>
      <c r="L230" s="179"/>
      <c r="M230" s="179"/>
    </row>
    <row r="231" spans="1:13" x14ac:dyDescent="0.2">
      <c r="A231" s="179"/>
      <c r="B231" s="179"/>
      <c r="C231" s="104"/>
      <c r="D231" s="179"/>
      <c r="E231" s="179"/>
      <c r="F231" s="179"/>
      <c r="G231" s="179"/>
      <c r="H231" s="179"/>
      <c r="I231" s="179"/>
      <c r="J231" s="179"/>
      <c r="K231" s="179"/>
      <c r="L231" s="179"/>
      <c r="M231" s="179"/>
    </row>
    <row r="232" spans="1:13" x14ac:dyDescent="0.2">
      <c r="A232" s="179"/>
      <c r="B232" s="179"/>
      <c r="C232" s="104"/>
      <c r="D232" s="179"/>
      <c r="E232" s="179"/>
      <c r="F232" s="179"/>
      <c r="G232" s="179"/>
      <c r="H232" s="179"/>
      <c r="I232" s="179"/>
      <c r="J232" s="179"/>
      <c r="K232" s="179"/>
      <c r="L232" s="179"/>
      <c r="M232" s="179"/>
    </row>
    <row r="233" spans="1:13" x14ac:dyDescent="0.2">
      <c r="A233" s="179"/>
      <c r="B233" s="179"/>
      <c r="C233" s="104"/>
      <c r="D233" s="179"/>
      <c r="E233" s="179"/>
      <c r="F233" s="179"/>
      <c r="G233" s="179"/>
      <c r="H233" s="179"/>
      <c r="I233" s="179"/>
      <c r="J233" s="179"/>
      <c r="K233" s="179"/>
      <c r="L233" s="179"/>
      <c r="M233" s="179"/>
    </row>
    <row r="234" spans="1:13" x14ac:dyDescent="0.2">
      <c r="A234" s="179"/>
      <c r="B234" s="179"/>
      <c r="C234" s="104"/>
      <c r="D234" s="179"/>
      <c r="E234" s="179"/>
      <c r="F234" s="179"/>
      <c r="G234" s="179"/>
      <c r="H234" s="179"/>
      <c r="I234" s="179"/>
      <c r="J234" s="179"/>
      <c r="K234" s="179"/>
      <c r="L234" s="179"/>
      <c r="M234" s="179"/>
    </row>
  </sheetData>
  <sheetProtection selectLockedCells="1" selectUnlockedCells="1"/>
  <sortState ref="B11:AD26">
    <sortCondition ref="K11:K26"/>
  </sortState>
  <mergeCells count="112">
    <mergeCell ref="AF2:AY2"/>
    <mergeCell ref="Y9:AA9"/>
    <mergeCell ref="AF101:AY101"/>
    <mergeCell ref="Y106:AA106"/>
    <mergeCell ref="AD157:AG157"/>
    <mergeCell ref="U158:AC158"/>
    <mergeCell ref="AD158:AG158"/>
    <mergeCell ref="U159:AC159"/>
    <mergeCell ref="AD159:AG159"/>
    <mergeCell ref="V7:X7"/>
    <mergeCell ref="Y7:AA7"/>
    <mergeCell ref="U145:AC145"/>
    <mergeCell ref="AD145:AG145"/>
    <mergeCell ref="U146:AC146"/>
    <mergeCell ref="AC136:AD136"/>
    <mergeCell ref="U144:AC144"/>
    <mergeCell ref="AD144:AG144"/>
    <mergeCell ref="U149:AC149"/>
    <mergeCell ref="AD149:AG149"/>
    <mergeCell ref="U150:AC150"/>
    <mergeCell ref="AD150:AG150"/>
    <mergeCell ref="U152:AC152"/>
    <mergeCell ref="AD152:AG152"/>
    <mergeCell ref="G7:I7"/>
    <mergeCell ref="J7:L7"/>
    <mergeCell ref="M7:O7"/>
    <mergeCell ref="P7:R7"/>
    <mergeCell ref="S7:U7"/>
    <mergeCell ref="Y8:AA8"/>
    <mergeCell ref="G8:I8"/>
    <mergeCell ref="J8:L8"/>
    <mergeCell ref="M8:O8"/>
    <mergeCell ref="P8:R8"/>
    <mergeCell ref="S8:U8"/>
    <mergeCell ref="V8:X8"/>
    <mergeCell ref="G106:I106"/>
    <mergeCell ref="J106:L106"/>
    <mergeCell ref="M106:O106"/>
    <mergeCell ref="P106:R106"/>
    <mergeCell ref="S106:U106"/>
    <mergeCell ref="V106:X106"/>
    <mergeCell ref="G9:I9"/>
    <mergeCell ref="J9:L9"/>
    <mergeCell ref="M9:O9"/>
    <mergeCell ref="P9:R9"/>
    <mergeCell ref="S9:U9"/>
    <mergeCell ref="V9:X9"/>
    <mergeCell ref="G142:I142"/>
    <mergeCell ref="J142:N142"/>
    <mergeCell ref="S142:T142"/>
    <mergeCell ref="U142:AC142"/>
    <mergeCell ref="AD142:AG142"/>
    <mergeCell ref="Y107:AA107"/>
    <mergeCell ref="G108:I108"/>
    <mergeCell ref="J108:L108"/>
    <mergeCell ref="M108:O108"/>
    <mergeCell ref="P108:R108"/>
    <mergeCell ref="V108:X108"/>
    <mergeCell ref="Y108:AA108"/>
    <mergeCell ref="G107:I107"/>
    <mergeCell ref="J107:L107"/>
    <mergeCell ref="M107:O107"/>
    <mergeCell ref="P107:R107"/>
    <mergeCell ref="S107:U107"/>
    <mergeCell ref="V107:X107"/>
    <mergeCell ref="S108:U108"/>
    <mergeCell ref="S143:T143"/>
    <mergeCell ref="U147:AC147"/>
    <mergeCell ref="AD147:AG147"/>
    <mergeCell ref="U148:AC148"/>
    <mergeCell ref="AD148:AG148"/>
    <mergeCell ref="AD146:AG146"/>
    <mergeCell ref="AI142:AK142"/>
    <mergeCell ref="AL142:AP142"/>
    <mergeCell ref="U143:AC143"/>
    <mergeCell ref="AD143:AG143"/>
    <mergeCell ref="S144:T144"/>
    <mergeCell ref="S145:T145"/>
    <mergeCell ref="S146:T146"/>
    <mergeCell ref="S147:T147"/>
    <mergeCell ref="S148:T148"/>
    <mergeCell ref="S153:T153"/>
    <mergeCell ref="U154:AC154"/>
    <mergeCell ref="AD154:AG154"/>
    <mergeCell ref="U155:AC155"/>
    <mergeCell ref="AD155:AG155"/>
    <mergeCell ref="S154:T154"/>
    <mergeCell ref="S155:T155"/>
    <mergeCell ref="S156:T156"/>
    <mergeCell ref="S149:T149"/>
    <mergeCell ref="U151:AC151"/>
    <mergeCell ref="AD151:AG151"/>
    <mergeCell ref="U153:AC153"/>
    <mergeCell ref="AD153:AG153"/>
    <mergeCell ref="U156:AC156"/>
    <mergeCell ref="AD156:AG156"/>
    <mergeCell ref="S150:T150"/>
    <mergeCell ref="S151:T151"/>
    <mergeCell ref="S152:T152"/>
    <mergeCell ref="U162:AB162"/>
    <mergeCell ref="AC162:AE162"/>
    <mergeCell ref="AF162:AG162"/>
    <mergeCell ref="S160:T160"/>
    <mergeCell ref="S161:T161"/>
    <mergeCell ref="S157:T157"/>
    <mergeCell ref="AD160:AG160"/>
    <mergeCell ref="U161:AC161"/>
    <mergeCell ref="AD161:AG161"/>
    <mergeCell ref="U157:AC157"/>
    <mergeCell ref="S158:T158"/>
    <mergeCell ref="S159:T159"/>
    <mergeCell ref="U160:AC160"/>
  </mergeCells>
  <dataValidations count="1">
    <dataValidation type="list" allowBlank="1" showErrorMessage="1" sqref="AE2:AE9" xr:uid="{00000000-0002-0000-0100-000000000000}">
      <formula1>"méry"</formula1>
      <formula2>0</formula2>
    </dataValidation>
  </dataValidations>
  <pageMargins left="0.19685039370078741" right="0.19685039370078741" top="0.59055118110236227" bottom="0.19685039370078741" header="0.19685039370078741" footer="0.51181102362204722"/>
  <pageSetup paperSize="9" firstPageNumber="0" fitToHeight="0" orientation="portrait" copies="5" r:id="rId1"/>
  <headerFooter alignWithMargins="0">
    <oddHeader>&amp;C&amp;A</oddHeader>
  </headerFooter>
  <drawing r:id="rId2"/>
  <legacyDrawing r:id="rId3"/>
  <oleObjects>
    <mc:AlternateContent xmlns:mc="http://schemas.openxmlformats.org/markup-compatibility/2006">
      <mc:Choice Requires="x14">
        <oleObject progId="Image Microsoft Photo Editor 3.0" shapeId="2066" r:id="rId4">
          <objectPr defaultSize="0" autoPict="0" r:id="rId5">
            <anchor moveWithCells="1" sizeWithCells="1">
              <from>
                <xdr:col>9</xdr:col>
                <xdr:colOff>0</xdr:colOff>
                <xdr:row>2</xdr:row>
                <xdr:rowOff>0</xdr:rowOff>
              </from>
              <to>
                <xdr:col>14</xdr:col>
                <xdr:colOff>47625</xdr:colOff>
                <xdr:row>4</xdr:row>
                <xdr:rowOff>171450</xdr:rowOff>
              </to>
            </anchor>
          </objectPr>
        </oleObject>
      </mc:Choice>
      <mc:Fallback>
        <oleObject progId="Image Microsoft Photo Editor 3.0" shapeId="2066" r:id="rId4"/>
      </mc:Fallback>
    </mc:AlternateContent>
    <mc:AlternateContent xmlns:mc="http://schemas.openxmlformats.org/markup-compatibility/2006">
      <mc:Choice Requires="x14">
        <oleObject progId="Image Microsoft Photo Editor 3.0" shapeId="2067" r:id="rId6">
          <objectPr defaultSize="0" autoPict="0" r:id="rId5">
            <anchor moveWithCells="1" sizeWithCells="1">
              <from>
                <xdr:col>9</xdr:col>
                <xdr:colOff>0</xdr:colOff>
                <xdr:row>101</xdr:row>
                <xdr:rowOff>19050</xdr:rowOff>
              </from>
              <to>
                <xdr:col>14</xdr:col>
                <xdr:colOff>47625</xdr:colOff>
                <xdr:row>104</xdr:row>
                <xdr:rowOff>0</xdr:rowOff>
              </to>
            </anchor>
          </objectPr>
        </oleObject>
      </mc:Choice>
      <mc:Fallback>
        <oleObject progId="Image Microsoft Photo Editor 3.0" shapeId="2067" r:id="rId6"/>
      </mc:Fallback>
    </mc:AlternateContent>
    <mc:AlternateContent xmlns:mc="http://schemas.openxmlformats.org/markup-compatibility/2006">
      <mc:Choice Requires="x14">
        <oleObject progId="Image Microsoft Photo Editor 3.0" shapeId="2068" r:id="rId7">
          <objectPr defaultSize="0" autoPict="0" r:id="rId5">
            <anchor moveWithCells="1" sizeWithCells="1">
              <from>
                <xdr:col>7</xdr:col>
                <xdr:colOff>0</xdr:colOff>
                <xdr:row>134</xdr:row>
                <xdr:rowOff>28575</xdr:rowOff>
              </from>
              <to>
                <xdr:col>12</xdr:col>
                <xdr:colOff>47625</xdr:colOff>
                <xdr:row>137</xdr:row>
                <xdr:rowOff>9525</xdr:rowOff>
              </to>
            </anchor>
          </objectPr>
        </oleObject>
      </mc:Choice>
      <mc:Fallback>
        <oleObject progId="Image Microsoft Photo Editor 3.0" shapeId="2068" r:id="rId7"/>
      </mc:Fallback>
    </mc:AlternateContent>
    <mc:AlternateContent xmlns:mc="http://schemas.openxmlformats.org/markup-compatibility/2006">
      <mc:Choice Requires="x14">
        <oleObject progId="Image Microsoft Photo Editor 3.0" shapeId="2158" r:id="rId8">
          <objectPr defaultSize="0" autoPict="0" r:id="rId5">
            <anchor moveWithCells="1" sizeWithCells="1">
              <from>
                <xdr:col>34</xdr:col>
                <xdr:colOff>76200</xdr:colOff>
                <xdr:row>134</xdr:row>
                <xdr:rowOff>38100</xdr:rowOff>
              </from>
              <to>
                <xdr:col>39</xdr:col>
                <xdr:colOff>28575</xdr:colOff>
                <xdr:row>137</xdr:row>
                <xdr:rowOff>19050</xdr:rowOff>
              </to>
            </anchor>
          </objectPr>
        </oleObject>
      </mc:Choice>
      <mc:Fallback>
        <oleObject progId="Image Microsoft Photo Editor 3.0" shapeId="2158" r:id="rId8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9" r:id="rId9" name="Drop Down 4">
              <controlPr defaultSize="0" autoFill="0" autoLine="0" autoPict="0">
                <anchor moveWithCells="1" sizeWithCells="1">
                  <from>
                    <xdr:col>0</xdr:col>
                    <xdr:colOff>57150</xdr:colOff>
                    <xdr:row>5</xdr:row>
                    <xdr:rowOff>104775</xdr:rowOff>
                  </from>
                  <to>
                    <xdr:col>3</xdr:col>
                    <xdr:colOff>323850</xdr:colOff>
                    <xdr:row>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0" name="Drop Down 25">
              <controlPr defaultSize="0" autoFill="0" autoLine="0" autoPict="0">
                <anchor moveWithCells="1" sizeWithCells="1">
                  <from>
                    <xdr:col>0</xdr:col>
                    <xdr:colOff>57150</xdr:colOff>
                    <xdr:row>5</xdr:row>
                    <xdr:rowOff>104775</xdr:rowOff>
                  </from>
                  <to>
                    <xdr:col>3</xdr:col>
                    <xdr:colOff>323850</xdr:colOff>
                    <xdr:row>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1" name="Drop Down 46">
              <controlPr defaultSize="0" autoFill="0" autoLine="0" autoPict="0">
                <anchor moveWithCells="1" sizeWithCells="1">
                  <from>
                    <xdr:col>0</xdr:col>
                    <xdr:colOff>57150</xdr:colOff>
                    <xdr:row>5</xdr:row>
                    <xdr:rowOff>104775</xdr:rowOff>
                  </from>
                  <to>
                    <xdr:col>3</xdr:col>
                    <xdr:colOff>323850</xdr:colOff>
                    <xdr:row>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12" name="Drop Down 16">
              <controlPr defaultSize="0" autoFill="0" autoLine="0" autoPict="0">
                <anchor moveWithCells="1" sizeWithCells="1">
                  <from>
                    <xdr:col>0</xdr:col>
                    <xdr:colOff>57150</xdr:colOff>
                    <xdr:row>5</xdr:row>
                    <xdr:rowOff>104775</xdr:rowOff>
                  </from>
                  <to>
                    <xdr:col>3</xdr:col>
                    <xdr:colOff>323850</xdr:colOff>
                    <xdr:row>6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B235"/>
  <sheetViews>
    <sheetView zoomScaleNormal="100" workbookViewId="0">
      <selection activeCell="K113" sqref="K113"/>
    </sheetView>
  </sheetViews>
  <sheetFormatPr baseColWidth="10" defaultRowHeight="12.75" x14ac:dyDescent="0.2"/>
  <cols>
    <col min="1" max="1" width="3.7109375" customWidth="1"/>
    <col min="2" max="2" width="5.5703125" customWidth="1"/>
    <col min="3" max="3" width="5.140625" customWidth="1"/>
    <col min="4" max="4" width="21.85546875" customWidth="1"/>
    <col min="5" max="5" width="15.28515625" customWidth="1"/>
    <col min="6" max="6" width="6.5703125" customWidth="1"/>
    <col min="7" max="27" width="3.28515625" customWidth="1"/>
    <col min="28" max="28" width="4.28515625" customWidth="1"/>
    <col min="29" max="29" width="3.28515625" customWidth="1"/>
    <col min="30" max="30" width="4.140625" customWidth="1"/>
    <col min="32" max="32" width="3.28515625" customWidth="1"/>
    <col min="33" max="33" width="4.140625" customWidth="1"/>
    <col min="34" max="34" width="5" customWidth="1"/>
    <col min="35" max="35" width="3.28515625" customWidth="1"/>
    <col min="36" max="36" width="5" customWidth="1"/>
    <col min="37" max="38" width="3.28515625" customWidth="1"/>
    <col min="39" max="39" width="3.7109375" customWidth="1"/>
    <col min="40" max="41" width="3.28515625" customWidth="1"/>
    <col min="42" max="42" width="3.7109375" customWidth="1"/>
    <col min="43" max="44" width="3.28515625" customWidth="1"/>
    <col min="45" max="45" width="3.7109375" customWidth="1"/>
    <col min="46" max="47" width="3.28515625" customWidth="1"/>
    <col min="48" max="48" width="3.7109375" customWidth="1"/>
    <col min="49" max="50" width="3.28515625" customWidth="1"/>
    <col min="51" max="51" width="3.7109375" customWidth="1"/>
    <col min="52" max="52" width="3.28515625" customWidth="1"/>
  </cols>
  <sheetData>
    <row r="1" spans="1:54" ht="29.25" customHeight="1" x14ac:dyDescent="0.3">
      <c r="A1" s="1"/>
      <c r="B1" s="1"/>
      <c r="C1" s="1" t="s">
        <v>92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3"/>
    </row>
    <row r="2" spans="1:54" ht="18" x14ac:dyDescent="0.25">
      <c r="A2" s="3"/>
      <c r="B2" s="3"/>
      <c r="C2" s="3"/>
      <c r="D2" s="3" t="s">
        <v>0</v>
      </c>
      <c r="E2" s="3" t="s">
        <v>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>
        <f>IF(E7=1,SUM(G11:G90),IF(E7=2,SUM(J11:J90),IF(E7=3,SUM(M11:M90),IF(E7=4,SUM(P11:P90),IF(E7=5,SUM(S11:S90),IF(E7=6,SUM(V11:V90),IF(E7=7,SUM(Y11:Y90))))))))</f>
        <v>22</v>
      </c>
      <c r="AC2" s="3"/>
      <c r="AD2" s="3"/>
      <c r="AE2" s="5" t="s">
        <v>71</v>
      </c>
      <c r="AF2" s="267" t="s">
        <v>1</v>
      </c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</row>
    <row r="3" spans="1:54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4">
        <f>IF(E7=1,SUM(G110:G128),IF(E7=2,SUM(J110:J128),IF(E7=3,SUM(M110:M128),IF(E7=4,SUM(P110:P128),IF(E7=5,SUM(S110:S128),IF(E7=6,SUM(V110:V128),IF(E7=7,SUM(Y110:Y128))))))))</f>
        <v>6</v>
      </c>
      <c r="AC3" s="3"/>
      <c r="AD3" s="3"/>
      <c r="AE3" s="7" t="s">
        <v>2</v>
      </c>
    </row>
    <row r="4" spans="1:54" ht="15" x14ac:dyDescent="0.25">
      <c r="A4" s="3"/>
      <c r="B4" s="3"/>
      <c r="C4" s="3"/>
      <c r="D4" s="8" t="s">
        <v>55</v>
      </c>
      <c r="E4" s="9" t="s">
        <v>89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10"/>
      <c r="AC4" s="3"/>
      <c r="AD4" s="3"/>
      <c r="AE4" s="7" t="s">
        <v>67</v>
      </c>
    </row>
    <row r="5" spans="1:54" ht="15" x14ac:dyDescent="0.25">
      <c r="A5" s="3"/>
      <c r="B5" s="3"/>
      <c r="C5" s="3"/>
      <c r="D5" s="8" t="s">
        <v>69</v>
      </c>
      <c r="E5" s="3" t="s">
        <v>228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1"/>
      <c r="AE5" s="7" t="s">
        <v>65</v>
      </c>
    </row>
    <row r="6" spans="1:54" ht="13.5" thickBot="1" x14ac:dyDescent="0.25">
      <c r="A6" s="3"/>
      <c r="B6" s="3"/>
      <c r="C6" s="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7" t="s">
        <v>66</v>
      </c>
    </row>
    <row r="7" spans="1:54" x14ac:dyDescent="0.2">
      <c r="A7" s="11"/>
      <c r="B7" s="11"/>
      <c r="C7" s="2"/>
      <c r="D7" s="12" t="s">
        <v>4</v>
      </c>
      <c r="E7" s="13">
        <v>2</v>
      </c>
      <c r="F7" s="3"/>
      <c r="G7" s="261" t="s">
        <v>70</v>
      </c>
      <c r="H7" s="261"/>
      <c r="I7" s="261"/>
      <c r="J7" s="262" t="s">
        <v>72</v>
      </c>
      <c r="K7" s="262"/>
      <c r="L7" s="262"/>
      <c r="M7" s="263" t="s">
        <v>73</v>
      </c>
      <c r="N7" s="263"/>
      <c r="O7" s="263"/>
      <c r="P7" s="264" t="s">
        <v>74</v>
      </c>
      <c r="Q7" s="264"/>
      <c r="R7" s="264"/>
      <c r="S7" s="265" t="s">
        <v>75</v>
      </c>
      <c r="T7" s="265"/>
      <c r="U7" s="265"/>
      <c r="V7" s="266" t="s">
        <v>76</v>
      </c>
      <c r="W7" s="266"/>
      <c r="X7" s="266"/>
      <c r="Y7" s="268" t="s">
        <v>77</v>
      </c>
      <c r="Z7" s="268"/>
      <c r="AA7" s="268"/>
      <c r="AB7" s="11"/>
      <c r="AC7" s="11"/>
      <c r="AD7" s="3"/>
      <c r="AE7" s="7" t="s">
        <v>5</v>
      </c>
    </row>
    <row r="8" spans="1:54" x14ac:dyDescent="0.2">
      <c r="A8" s="11"/>
      <c r="B8" s="11"/>
      <c r="C8" s="10">
        <f>IF(E7&lt;8,AB2,IF(E7=8,SUM(#REF!)))</f>
        <v>22</v>
      </c>
      <c r="D8" s="14" t="s">
        <v>6</v>
      </c>
      <c r="E8" s="3" t="s">
        <v>0</v>
      </c>
      <c r="F8" s="3"/>
      <c r="G8" s="254" t="s">
        <v>71</v>
      </c>
      <c r="H8" s="254"/>
      <c r="I8" s="254"/>
      <c r="J8" s="255" t="s">
        <v>2</v>
      </c>
      <c r="K8" s="255"/>
      <c r="L8" s="255"/>
      <c r="M8" s="256" t="s">
        <v>67</v>
      </c>
      <c r="N8" s="256"/>
      <c r="O8" s="256"/>
      <c r="P8" s="257" t="s">
        <v>65</v>
      </c>
      <c r="Q8" s="257"/>
      <c r="R8" s="257"/>
      <c r="S8" s="258" t="s">
        <v>66</v>
      </c>
      <c r="T8" s="258"/>
      <c r="U8" s="258"/>
      <c r="V8" s="259" t="s">
        <v>5</v>
      </c>
      <c r="W8" s="259"/>
      <c r="X8" s="259"/>
      <c r="Y8" s="247" t="s">
        <v>7</v>
      </c>
      <c r="Z8" s="247"/>
      <c r="AA8" s="247"/>
      <c r="AB8" s="11"/>
      <c r="AC8" s="11"/>
      <c r="AD8" s="3"/>
      <c r="AE8" s="7" t="s">
        <v>7</v>
      </c>
    </row>
    <row r="9" spans="1:54" ht="13.5" thickBot="1" x14ac:dyDescent="0.25">
      <c r="A9" s="11"/>
      <c r="B9" s="11"/>
      <c r="C9" s="10">
        <f>IF(E7&lt;8,AB3,IF(E7=8,SUM(#REF!)))</f>
        <v>6</v>
      </c>
      <c r="D9" s="14" t="s">
        <v>8</v>
      </c>
      <c r="E9" s="3"/>
      <c r="F9" s="3"/>
      <c r="G9" s="248">
        <v>43134</v>
      </c>
      <c r="H9" s="248"/>
      <c r="I9" s="248"/>
      <c r="J9" s="249">
        <v>43169</v>
      </c>
      <c r="K9" s="249"/>
      <c r="L9" s="249"/>
      <c r="M9" s="250">
        <v>43204</v>
      </c>
      <c r="N9" s="250"/>
      <c r="O9" s="250"/>
      <c r="P9" s="251">
        <v>43225</v>
      </c>
      <c r="Q9" s="251"/>
      <c r="R9" s="251"/>
      <c r="S9" s="260">
        <v>43232</v>
      </c>
      <c r="T9" s="260"/>
      <c r="U9" s="260"/>
      <c r="V9" s="252">
        <v>43260</v>
      </c>
      <c r="W9" s="252"/>
      <c r="X9" s="252"/>
      <c r="Y9" s="253">
        <v>43267</v>
      </c>
      <c r="Z9" s="253"/>
      <c r="AA9" s="253"/>
      <c r="AB9" s="11"/>
      <c r="AC9" s="11"/>
      <c r="AD9" s="3"/>
      <c r="AE9" s="7"/>
    </row>
    <row r="10" spans="1:54" ht="102" customHeight="1" thickBot="1" x14ac:dyDescent="0.25">
      <c r="A10" s="15" t="s">
        <v>9</v>
      </c>
      <c r="B10" s="16" t="s">
        <v>10</v>
      </c>
      <c r="C10" s="17" t="s">
        <v>11</v>
      </c>
      <c r="D10" s="17" t="s">
        <v>12</v>
      </c>
      <c r="E10" s="17" t="s">
        <v>13</v>
      </c>
      <c r="F10" s="17" t="s">
        <v>14</v>
      </c>
      <c r="G10" s="18" t="s">
        <v>15</v>
      </c>
      <c r="H10" s="19" t="s">
        <v>16</v>
      </c>
      <c r="I10" s="20" t="s">
        <v>17</v>
      </c>
      <c r="J10" s="21" t="s">
        <v>18</v>
      </c>
      <c r="K10" s="22" t="s">
        <v>19</v>
      </c>
      <c r="L10" s="23" t="s">
        <v>20</v>
      </c>
      <c r="M10" s="24" t="s">
        <v>21</v>
      </c>
      <c r="N10" s="25" t="s">
        <v>22</v>
      </c>
      <c r="O10" s="26" t="s">
        <v>23</v>
      </c>
      <c r="P10" s="27" t="s">
        <v>24</v>
      </c>
      <c r="Q10" s="28" t="s">
        <v>25</v>
      </c>
      <c r="R10" s="29" t="s">
        <v>26</v>
      </c>
      <c r="S10" s="30" t="s">
        <v>27</v>
      </c>
      <c r="T10" s="31" t="s">
        <v>28</v>
      </c>
      <c r="U10" s="32" t="s">
        <v>29</v>
      </c>
      <c r="V10" s="33" t="s">
        <v>30</v>
      </c>
      <c r="W10" s="34" t="s">
        <v>31</v>
      </c>
      <c r="X10" s="35" t="s">
        <v>32</v>
      </c>
      <c r="Y10" s="36" t="s">
        <v>80</v>
      </c>
      <c r="Z10" s="37" t="s">
        <v>41</v>
      </c>
      <c r="AA10" s="38" t="s">
        <v>81</v>
      </c>
      <c r="AB10" s="16" t="s">
        <v>10</v>
      </c>
      <c r="AC10" s="39" t="s">
        <v>33</v>
      </c>
      <c r="AD10" s="16" t="s">
        <v>34</v>
      </c>
      <c r="AE10" s="40"/>
      <c r="AF10" s="19" t="s">
        <v>16</v>
      </c>
      <c r="AG10" s="19" t="s">
        <v>35</v>
      </c>
      <c r="AI10" s="22" t="s">
        <v>19</v>
      </c>
      <c r="AJ10" s="22" t="s">
        <v>36</v>
      </c>
      <c r="AL10" s="41" t="s">
        <v>22</v>
      </c>
      <c r="AM10" s="41" t="s">
        <v>37</v>
      </c>
      <c r="AO10" s="28" t="s">
        <v>25</v>
      </c>
      <c r="AP10" s="28" t="s">
        <v>38</v>
      </c>
      <c r="AR10" s="31" t="s">
        <v>28</v>
      </c>
      <c r="AS10" s="31" t="s">
        <v>39</v>
      </c>
      <c r="AU10" s="34" t="s">
        <v>31</v>
      </c>
      <c r="AV10" s="34" t="s">
        <v>40</v>
      </c>
      <c r="AX10" s="42" t="s">
        <v>41</v>
      </c>
      <c r="AY10" s="42" t="s">
        <v>42</v>
      </c>
    </row>
    <row r="11" spans="1:54" x14ac:dyDescent="0.2">
      <c r="A11" s="43">
        <v>1</v>
      </c>
      <c r="B11" s="44">
        <f t="shared" ref="B11:B36" si="0">AB11</f>
        <v>54</v>
      </c>
      <c r="C11" s="204">
        <v>204</v>
      </c>
      <c r="D11" s="46" t="s">
        <v>177</v>
      </c>
      <c r="E11" s="47" t="s">
        <v>175</v>
      </c>
      <c r="F11" s="47" t="s">
        <v>97</v>
      </c>
      <c r="G11" s="48">
        <v>1</v>
      </c>
      <c r="H11" s="49">
        <v>4</v>
      </c>
      <c r="I11" s="50">
        <f t="shared" ref="I11:I36" si="1">IF(H11=" ",0,IF(H11=1,30,IF(H11=2,28,IF(H11=3,26,IF(H11=4,24,IF(H11=5,22,IF(AND(H11&gt;5,H11&lt;25),26-H11,2)))))))</f>
        <v>24</v>
      </c>
      <c r="J11" s="51">
        <v>1</v>
      </c>
      <c r="K11" s="52">
        <v>1</v>
      </c>
      <c r="L11" s="53">
        <f t="shared" ref="L11:L36" si="2">IF(K11=" ",0,IF(K11=1,30,IF(K11=2,28,IF(K11=3,26,IF(K11=4,24,IF(K11=5,22,IF(AND(K11&gt;5,K11&lt;25),26-K11,2)))))))</f>
        <v>30</v>
      </c>
      <c r="M11" s="54"/>
      <c r="N11" s="55" t="str">
        <f t="shared" ref="N11:N36" si="3">IF(SUMIF(AM$11:AM$100,$C11,AL$11:AL$100)=0," ",SUMIF(AM$11:AM$100,$C11,AL$11:AL$100))</f>
        <v xml:space="preserve"> </v>
      </c>
      <c r="O11" s="56">
        <f t="shared" ref="O11:O36" si="4">IF(N11=" ",0,IF(N11=1,30,IF(N11=2,28,IF(N11=3,26,IF(N11=4,24,IF(N11=5,22,IF(AND(N11&gt;5,N11&lt;25),26-N11,2)))))))</f>
        <v>0</v>
      </c>
      <c r="P11" s="57"/>
      <c r="Q11" s="58" t="str">
        <f t="shared" ref="Q11:Q36" si="5">IF(SUMIF(AP$11:AP$100,$C11,AO$11:AO$100)=0," ",SUMIF(AP$11:AP$100,$C11,AO$11:AO$100))</f>
        <v xml:space="preserve"> </v>
      </c>
      <c r="R11" s="59">
        <f t="shared" ref="R11:R36" si="6">IF(Q11=" ",0,IF(Q11=1,30,IF(Q11=2,28,IF(Q11=3,26,IF(Q11=4,24,IF(Q11=5,22,IF(AND(Q11&gt;5,Q11&lt;25),26-Q11,2)))))))</f>
        <v>0</v>
      </c>
      <c r="S11" s="60"/>
      <c r="T11" s="61" t="str">
        <f t="shared" ref="T11:T36" si="7">IF(SUMIF(AS$11:AS$100,$C11,AR$11:AR$100)=0," ",SUMIF(AS$11:AS$100,$C11,AR$11:AR$100))</f>
        <v xml:space="preserve"> </v>
      </c>
      <c r="U11" s="62">
        <f t="shared" ref="U11:U36" si="8">IF(T11=" ",0,IF(T11=1,30,IF(T11=2,28,IF(T11=3,26,IF(T11=4,24,IF(T11=5,22,IF(AND(T11&gt;5,T11&lt;25),26-T11,2)))))))</f>
        <v>0</v>
      </c>
      <c r="V11" s="63"/>
      <c r="W11" s="64" t="str">
        <f t="shared" ref="W11:W36" si="9">IF(SUMIF(AV$11:AV$100,$C11,AU$11:AU$100)=0," ",SUMIF(AV$11:AV$100,$C11,AU$11:AU$100))</f>
        <v xml:space="preserve"> </v>
      </c>
      <c r="X11" s="65">
        <f t="shared" ref="X11:X36" si="10">IF(W11=" ",0,IF(W11=1,30,IF(W11=2,28,IF(W11=3,26,IF(W11=4,24,IF(W11=5,22,IF(AND(W11&gt;5,W11&lt;25),26-W11,2)))))))</f>
        <v>0</v>
      </c>
      <c r="Y11" s="66"/>
      <c r="Z11" s="67" t="str">
        <f t="shared" ref="Z11:Z36" si="11">IF(SUMIF(AY$11:AY$100,$C11,AX$11:AX$100)=0," ",SUMIF(AY$11:AY$100,$C11,AX$11:AX$100))</f>
        <v xml:space="preserve"> </v>
      </c>
      <c r="AA11" s="68">
        <f t="shared" ref="AA11:AA36" si="12">IF(Z11=" ",0,IF(Z11=1,30,IF(Z11=2,28,IF(Z11=3,26,IF(Z11=4,24,IF(Z11=5,22,IF(AND(Z11&gt;5,Z11&lt;25),26-Z11,2)))))))</f>
        <v>0</v>
      </c>
      <c r="AB11" s="44">
        <f t="shared" ref="AB11:AB36" si="13">I11+L11+O11+R11+U11+X11+AA11</f>
        <v>54</v>
      </c>
      <c r="AC11" s="69">
        <f t="shared" ref="AC11:AC36" si="14">A11</f>
        <v>1</v>
      </c>
      <c r="AD11" s="44">
        <f t="shared" ref="AD11:AD36" si="15">AB11-MIN(I11,L11,O11,R11,U11,X11,AA11)</f>
        <v>54</v>
      </c>
      <c r="AE11" s="7" t="s">
        <v>7</v>
      </c>
      <c r="AF11" s="49">
        <v>1</v>
      </c>
      <c r="AG11" s="49"/>
      <c r="AI11" s="52">
        <v>1</v>
      </c>
      <c r="AJ11" s="52">
        <v>204</v>
      </c>
      <c r="AL11" s="70">
        <v>1</v>
      </c>
      <c r="AM11" s="70"/>
      <c r="AO11" s="58">
        <v>1</v>
      </c>
      <c r="AP11" s="58"/>
      <c r="AR11" s="61">
        <v>1</v>
      </c>
      <c r="AS11" s="61"/>
      <c r="AU11" s="64">
        <v>1</v>
      </c>
      <c r="AV11" s="64"/>
      <c r="AX11" s="71">
        <v>1</v>
      </c>
      <c r="AY11" s="71"/>
      <c r="BB11" s="180" t="s">
        <v>0</v>
      </c>
    </row>
    <row r="12" spans="1:54" x14ac:dyDescent="0.2">
      <c r="A12" s="43">
        <v>2</v>
      </c>
      <c r="B12" s="44">
        <f t="shared" si="0"/>
        <v>54</v>
      </c>
      <c r="C12" s="204">
        <v>203</v>
      </c>
      <c r="D12" s="46" t="s">
        <v>194</v>
      </c>
      <c r="E12" s="47" t="s">
        <v>111</v>
      </c>
      <c r="F12" s="47" t="s">
        <v>97</v>
      </c>
      <c r="G12" s="48">
        <v>1</v>
      </c>
      <c r="H12" s="49">
        <v>3</v>
      </c>
      <c r="I12" s="50">
        <f t="shared" si="1"/>
        <v>26</v>
      </c>
      <c r="J12" s="51">
        <v>1</v>
      </c>
      <c r="K12" s="52">
        <v>2</v>
      </c>
      <c r="L12" s="53">
        <f t="shared" si="2"/>
        <v>28</v>
      </c>
      <c r="M12" s="54"/>
      <c r="N12" s="55" t="str">
        <f t="shared" si="3"/>
        <v xml:space="preserve"> </v>
      </c>
      <c r="O12" s="56">
        <f t="shared" si="4"/>
        <v>0</v>
      </c>
      <c r="P12" s="57"/>
      <c r="Q12" s="58" t="str">
        <f t="shared" si="5"/>
        <v xml:space="preserve"> </v>
      </c>
      <c r="R12" s="59">
        <f t="shared" si="6"/>
        <v>0</v>
      </c>
      <c r="S12" s="60"/>
      <c r="T12" s="61" t="str">
        <f t="shared" si="7"/>
        <v xml:space="preserve"> </v>
      </c>
      <c r="U12" s="62">
        <f t="shared" si="8"/>
        <v>0</v>
      </c>
      <c r="V12" s="63"/>
      <c r="W12" s="64" t="str">
        <f t="shared" si="9"/>
        <v xml:space="preserve"> </v>
      </c>
      <c r="X12" s="65">
        <f t="shared" si="10"/>
        <v>0</v>
      </c>
      <c r="Y12" s="66"/>
      <c r="Z12" s="67" t="str">
        <f t="shared" si="11"/>
        <v xml:space="preserve"> </v>
      </c>
      <c r="AA12" s="68">
        <f t="shared" si="12"/>
        <v>0</v>
      </c>
      <c r="AB12" s="44">
        <f t="shared" si="13"/>
        <v>54</v>
      </c>
      <c r="AC12" s="69">
        <f t="shared" si="14"/>
        <v>2</v>
      </c>
      <c r="AD12" s="44">
        <f t="shared" si="15"/>
        <v>54</v>
      </c>
      <c r="AE12" s="7"/>
      <c r="AF12" s="49">
        <v>2</v>
      </c>
      <c r="AG12" s="49"/>
      <c r="AI12" s="52">
        <v>2</v>
      </c>
      <c r="AJ12" s="52">
        <v>203</v>
      </c>
      <c r="AL12" s="70">
        <v>2</v>
      </c>
      <c r="AM12" s="70"/>
      <c r="AO12" s="58">
        <v>2</v>
      </c>
      <c r="AP12" s="58"/>
      <c r="AR12" s="61">
        <v>2</v>
      </c>
      <c r="AS12" s="61"/>
      <c r="AU12" s="64">
        <v>2</v>
      </c>
      <c r="AV12" s="64"/>
      <c r="AX12" s="71">
        <v>2</v>
      </c>
      <c r="AY12" s="71"/>
    </row>
    <row r="13" spans="1:54" x14ac:dyDescent="0.2">
      <c r="A13" s="43">
        <v>3</v>
      </c>
      <c r="B13" s="44">
        <f t="shared" si="0"/>
        <v>56</v>
      </c>
      <c r="C13" s="204">
        <v>201</v>
      </c>
      <c r="D13" s="46" t="s">
        <v>132</v>
      </c>
      <c r="E13" s="47" t="s">
        <v>111</v>
      </c>
      <c r="F13" s="47" t="s">
        <v>97</v>
      </c>
      <c r="G13" s="48">
        <v>1</v>
      </c>
      <c r="H13" s="49">
        <v>1</v>
      </c>
      <c r="I13" s="50">
        <f t="shared" si="1"/>
        <v>30</v>
      </c>
      <c r="J13" s="51">
        <v>1</v>
      </c>
      <c r="K13" s="52">
        <v>3</v>
      </c>
      <c r="L13" s="53">
        <f t="shared" si="2"/>
        <v>26</v>
      </c>
      <c r="M13" s="54"/>
      <c r="N13" s="55" t="str">
        <f t="shared" si="3"/>
        <v xml:space="preserve"> </v>
      </c>
      <c r="O13" s="56">
        <f t="shared" si="4"/>
        <v>0</v>
      </c>
      <c r="P13" s="57"/>
      <c r="Q13" s="58" t="str">
        <f t="shared" si="5"/>
        <v xml:space="preserve"> </v>
      </c>
      <c r="R13" s="59">
        <f t="shared" si="6"/>
        <v>0</v>
      </c>
      <c r="S13" s="60"/>
      <c r="T13" s="61" t="str">
        <f t="shared" si="7"/>
        <v xml:space="preserve"> </v>
      </c>
      <c r="U13" s="62">
        <f t="shared" si="8"/>
        <v>0</v>
      </c>
      <c r="V13" s="63"/>
      <c r="W13" s="64" t="str">
        <f t="shared" si="9"/>
        <v xml:space="preserve"> </v>
      </c>
      <c r="X13" s="65">
        <f t="shared" si="10"/>
        <v>0</v>
      </c>
      <c r="Y13" s="66"/>
      <c r="Z13" s="67" t="str">
        <f t="shared" si="11"/>
        <v xml:space="preserve"> </v>
      </c>
      <c r="AA13" s="68">
        <f t="shared" si="12"/>
        <v>0</v>
      </c>
      <c r="AB13" s="44">
        <f t="shared" si="13"/>
        <v>56</v>
      </c>
      <c r="AC13" s="69">
        <f t="shared" si="14"/>
        <v>3</v>
      </c>
      <c r="AD13" s="44">
        <f t="shared" si="15"/>
        <v>56</v>
      </c>
      <c r="AF13" s="49">
        <v>3</v>
      </c>
      <c r="AG13" s="49"/>
      <c r="AI13" s="52">
        <v>3</v>
      </c>
      <c r="AJ13" s="52">
        <v>201</v>
      </c>
      <c r="AL13" s="70">
        <v>3</v>
      </c>
      <c r="AM13" s="70"/>
      <c r="AO13" s="58">
        <v>3</v>
      </c>
      <c r="AP13" s="58"/>
      <c r="AR13" s="61">
        <v>3</v>
      </c>
      <c r="AS13" s="61"/>
      <c r="AU13" s="64">
        <v>3</v>
      </c>
      <c r="AV13" s="64"/>
      <c r="AX13" s="71">
        <v>3</v>
      </c>
      <c r="AY13" s="71"/>
    </row>
    <row r="14" spans="1:54" x14ac:dyDescent="0.2">
      <c r="A14" s="43">
        <v>4</v>
      </c>
      <c r="B14" s="44">
        <f t="shared" si="0"/>
        <v>24</v>
      </c>
      <c r="C14" s="204">
        <v>224</v>
      </c>
      <c r="D14" s="46" t="s">
        <v>275</v>
      </c>
      <c r="E14" s="47" t="s">
        <v>107</v>
      </c>
      <c r="F14" s="47" t="s">
        <v>97</v>
      </c>
      <c r="G14" s="48"/>
      <c r="H14" s="49" t="s">
        <v>0</v>
      </c>
      <c r="I14" s="50">
        <f t="shared" si="1"/>
        <v>0</v>
      </c>
      <c r="J14" s="51">
        <v>1</v>
      </c>
      <c r="K14" s="52">
        <v>4</v>
      </c>
      <c r="L14" s="53">
        <f t="shared" si="2"/>
        <v>24</v>
      </c>
      <c r="M14" s="54"/>
      <c r="N14" s="55" t="str">
        <f t="shared" si="3"/>
        <v xml:space="preserve"> </v>
      </c>
      <c r="O14" s="56">
        <f t="shared" si="4"/>
        <v>0</v>
      </c>
      <c r="P14" s="57"/>
      <c r="Q14" s="58" t="str">
        <f t="shared" si="5"/>
        <v xml:space="preserve"> </v>
      </c>
      <c r="R14" s="59">
        <f t="shared" si="6"/>
        <v>0</v>
      </c>
      <c r="S14" s="60"/>
      <c r="T14" s="61" t="str">
        <f t="shared" si="7"/>
        <v xml:space="preserve"> </v>
      </c>
      <c r="U14" s="62">
        <f t="shared" si="8"/>
        <v>0</v>
      </c>
      <c r="V14" s="63"/>
      <c r="W14" s="64" t="str">
        <f t="shared" si="9"/>
        <v xml:space="preserve"> </v>
      </c>
      <c r="X14" s="65">
        <f t="shared" si="10"/>
        <v>0</v>
      </c>
      <c r="Y14" s="66"/>
      <c r="Z14" s="67" t="str">
        <f t="shared" si="11"/>
        <v xml:space="preserve"> </v>
      </c>
      <c r="AA14" s="68">
        <f t="shared" si="12"/>
        <v>0</v>
      </c>
      <c r="AB14" s="44">
        <f t="shared" si="13"/>
        <v>24</v>
      </c>
      <c r="AC14" s="69">
        <f t="shared" si="14"/>
        <v>4</v>
      </c>
      <c r="AD14" s="44">
        <f t="shared" si="15"/>
        <v>24</v>
      </c>
      <c r="AF14" s="49">
        <v>4</v>
      </c>
      <c r="AG14" s="49"/>
      <c r="AI14" s="52">
        <v>4</v>
      </c>
      <c r="AJ14" s="52">
        <v>224</v>
      </c>
      <c r="AL14" s="70">
        <v>4</v>
      </c>
      <c r="AM14" s="70"/>
      <c r="AO14" s="58">
        <v>4</v>
      </c>
      <c r="AP14" s="58"/>
      <c r="AR14" s="61">
        <v>4</v>
      </c>
      <c r="AS14" s="61"/>
      <c r="AU14" s="64">
        <v>4</v>
      </c>
      <c r="AV14" s="64"/>
      <c r="AX14" s="71">
        <v>4</v>
      </c>
      <c r="AY14" s="71"/>
    </row>
    <row r="15" spans="1:54" x14ac:dyDescent="0.2">
      <c r="A15" s="43">
        <v>5</v>
      </c>
      <c r="B15" s="44">
        <f t="shared" si="0"/>
        <v>50</v>
      </c>
      <c r="C15" s="204">
        <v>226</v>
      </c>
      <c r="D15" s="46" t="s">
        <v>130</v>
      </c>
      <c r="E15" s="47" t="s">
        <v>131</v>
      </c>
      <c r="F15" s="47" t="s">
        <v>97</v>
      </c>
      <c r="G15" s="48">
        <v>1</v>
      </c>
      <c r="H15" s="49">
        <v>2</v>
      </c>
      <c r="I15" s="50">
        <f t="shared" si="1"/>
        <v>28</v>
      </c>
      <c r="J15" s="51"/>
      <c r="K15" s="52">
        <v>5</v>
      </c>
      <c r="L15" s="53">
        <f t="shared" si="2"/>
        <v>22</v>
      </c>
      <c r="M15" s="54"/>
      <c r="N15" s="55" t="str">
        <f t="shared" si="3"/>
        <v xml:space="preserve"> </v>
      </c>
      <c r="O15" s="56">
        <f t="shared" si="4"/>
        <v>0</v>
      </c>
      <c r="P15" s="57"/>
      <c r="Q15" s="58" t="str">
        <f t="shared" si="5"/>
        <v xml:space="preserve"> </v>
      </c>
      <c r="R15" s="59">
        <f t="shared" si="6"/>
        <v>0</v>
      </c>
      <c r="S15" s="60"/>
      <c r="T15" s="61" t="str">
        <f t="shared" si="7"/>
        <v xml:space="preserve"> </v>
      </c>
      <c r="U15" s="62">
        <f t="shared" si="8"/>
        <v>0</v>
      </c>
      <c r="V15" s="63"/>
      <c r="W15" s="64" t="str">
        <f t="shared" si="9"/>
        <v xml:space="preserve"> </v>
      </c>
      <c r="X15" s="65">
        <f t="shared" si="10"/>
        <v>0</v>
      </c>
      <c r="Y15" s="66"/>
      <c r="Z15" s="67" t="str">
        <f t="shared" si="11"/>
        <v xml:space="preserve"> </v>
      </c>
      <c r="AA15" s="68">
        <f t="shared" si="12"/>
        <v>0</v>
      </c>
      <c r="AB15" s="44">
        <f t="shared" si="13"/>
        <v>50</v>
      </c>
      <c r="AC15" s="69">
        <f t="shared" si="14"/>
        <v>5</v>
      </c>
      <c r="AD15" s="44">
        <f t="shared" si="15"/>
        <v>50</v>
      </c>
      <c r="AF15" s="49">
        <v>5</v>
      </c>
      <c r="AG15" s="49"/>
      <c r="AI15" s="52">
        <v>5</v>
      </c>
      <c r="AJ15" s="52">
        <v>226</v>
      </c>
      <c r="AL15" s="70">
        <v>5</v>
      </c>
      <c r="AM15" s="70"/>
      <c r="AO15" s="58">
        <v>5</v>
      </c>
      <c r="AP15" s="58"/>
      <c r="AR15" s="61">
        <v>5</v>
      </c>
      <c r="AS15" s="61"/>
      <c r="AU15" s="64">
        <v>5</v>
      </c>
      <c r="AV15" s="64"/>
      <c r="AX15" s="71">
        <v>5</v>
      </c>
      <c r="AY15" s="71"/>
    </row>
    <row r="16" spans="1:54" x14ac:dyDescent="0.2">
      <c r="A16" s="43">
        <v>6</v>
      </c>
      <c r="B16" s="44">
        <f t="shared" si="0"/>
        <v>42</v>
      </c>
      <c r="C16" s="204">
        <v>205</v>
      </c>
      <c r="D16" s="46" t="s">
        <v>246</v>
      </c>
      <c r="E16" s="47" t="s">
        <v>109</v>
      </c>
      <c r="F16" s="47" t="s">
        <v>97</v>
      </c>
      <c r="G16" s="48">
        <v>1</v>
      </c>
      <c r="H16" s="49">
        <v>5</v>
      </c>
      <c r="I16" s="50">
        <f t="shared" si="1"/>
        <v>22</v>
      </c>
      <c r="J16" s="51">
        <v>1</v>
      </c>
      <c r="K16" s="52">
        <v>6</v>
      </c>
      <c r="L16" s="53">
        <f t="shared" si="2"/>
        <v>20</v>
      </c>
      <c r="M16" s="54"/>
      <c r="N16" s="55" t="str">
        <f t="shared" si="3"/>
        <v xml:space="preserve"> </v>
      </c>
      <c r="O16" s="56">
        <f t="shared" si="4"/>
        <v>0</v>
      </c>
      <c r="P16" s="57"/>
      <c r="Q16" s="58" t="str">
        <f t="shared" si="5"/>
        <v xml:space="preserve"> </v>
      </c>
      <c r="R16" s="59">
        <f t="shared" si="6"/>
        <v>0</v>
      </c>
      <c r="S16" s="60"/>
      <c r="T16" s="61" t="str">
        <f t="shared" si="7"/>
        <v xml:space="preserve"> </v>
      </c>
      <c r="U16" s="62">
        <f t="shared" si="8"/>
        <v>0</v>
      </c>
      <c r="V16" s="63"/>
      <c r="W16" s="64" t="str">
        <f t="shared" si="9"/>
        <v xml:space="preserve"> </v>
      </c>
      <c r="X16" s="65">
        <f t="shared" si="10"/>
        <v>0</v>
      </c>
      <c r="Y16" s="66"/>
      <c r="Z16" s="67" t="str">
        <f t="shared" si="11"/>
        <v xml:space="preserve"> </v>
      </c>
      <c r="AA16" s="68">
        <f t="shared" si="12"/>
        <v>0</v>
      </c>
      <c r="AB16" s="44">
        <f t="shared" si="13"/>
        <v>42</v>
      </c>
      <c r="AC16" s="69">
        <f t="shared" si="14"/>
        <v>6</v>
      </c>
      <c r="AD16" s="44">
        <f t="shared" si="15"/>
        <v>42</v>
      </c>
      <c r="AF16" s="49">
        <v>6</v>
      </c>
      <c r="AG16" s="49"/>
      <c r="AI16" s="52">
        <v>6</v>
      </c>
      <c r="AJ16" s="52">
        <v>205</v>
      </c>
      <c r="AL16" s="70">
        <v>6</v>
      </c>
      <c r="AM16" s="70"/>
      <c r="AO16" s="58">
        <v>6</v>
      </c>
      <c r="AP16" s="58"/>
      <c r="AR16" s="61">
        <v>6</v>
      </c>
      <c r="AS16" s="61"/>
      <c r="AU16" s="64">
        <v>6</v>
      </c>
      <c r="AV16" s="64"/>
      <c r="AX16" s="71">
        <v>6</v>
      </c>
      <c r="AY16" s="71"/>
    </row>
    <row r="17" spans="1:51" x14ac:dyDescent="0.2">
      <c r="A17" s="43">
        <v>7</v>
      </c>
      <c r="B17" s="44">
        <f t="shared" si="0"/>
        <v>39</v>
      </c>
      <c r="C17" s="204">
        <v>206</v>
      </c>
      <c r="D17" s="46" t="s">
        <v>178</v>
      </c>
      <c r="E17" s="47" t="s">
        <v>175</v>
      </c>
      <c r="F17" s="47" t="s">
        <v>97</v>
      </c>
      <c r="G17" s="48">
        <v>1</v>
      </c>
      <c r="H17" s="49">
        <v>6</v>
      </c>
      <c r="I17" s="50">
        <f t="shared" si="1"/>
        <v>20</v>
      </c>
      <c r="J17" s="51">
        <v>1</v>
      </c>
      <c r="K17" s="52">
        <v>7</v>
      </c>
      <c r="L17" s="53">
        <f t="shared" si="2"/>
        <v>19</v>
      </c>
      <c r="M17" s="54"/>
      <c r="N17" s="55" t="str">
        <f t="shared" si="3"/>
        <v xml:space="preserve"> </v>
      </c>
      <c r="O17" s="56">
        <f t="shared" si="4"/>
        <v>0</v>
      </c>
      <c r="P17" s="57" t="s">
        <v>0</v>
      </c>
      <c r="Q17" s="58" t="str">
        <f t="shared" si="5"/>
        <v xml:space="preserve"> </v>
      </c>
      <c r="R17" s="59">
        <f t="shared" si="6"/>
        <v>0</v>
      </c>
      <c r="S17" s="60"/>
      <c r="T17" s="61" t="str">
        <f t="shared" si="7"/>
        <v xml:space="preserve"> </v>
      </c>
      <c r="U17" s="62">
        <f t="shared" si="8"/>
        <v>0</v>
      </c>
      <c r="V17" s="63"/>
      <c r="W17" s="64" t="str">
        <f t="shared" si="9"/>
        <v xml:space="preserve"> </v>
      </c>
      <c r="X17" s="65">
        <f t="shared" si="10"/>
        <v>0</v>
      </c>
      <c r="Y17" s="66"/>
      <c r="Z17" s="67" t="str">
        <f t="shared" si="11"/>
        <v xml:space="preserve"> </v>
      </c>
      <c r="AA17" s="68">
        <f t="shared" si="12"/>
        <v>0</v>
      </c>
      <c r="AB17" s="44">
        <f t="shared" si="13"/>
        <v>39</v>
      </c>
      <c r="AC17" s="69">
        <f t="shared" si="14"/>
        <v>7</v>
      </c>
      <c r="AD17" s="44">
        <f t="shared" si="15"/>
        <v>39</v>
      </c>
      <c r="AF17" s="49">
        <v>7</v>
      </c>
      <c r="AG17" s="49"/>
      <c r="AI17" s="52">
        <v>7</v>
      </c>
      <c r="AJ17" s="52">
        <v>206</v>
      </c>
      <c r="AL17" s="70">
        <v>7</v>
      </c>
      <c r="AM17" s="70"/>
      <c r="AO17" s="58">
        <v>7</v>
      </c>
      <c r="AP17" s="58"/>
      <c r="AR17" s="61">
        <v>7</v>
      </c>
      <c r="AS17" s="61"/>
      <c r="AU17" s="64">
        <v>7</v>
      </c>
      <c r="AV17" s="64"/>
      <c r="AX17" s="71">
        <v>7</v>
      </c>
      <c r="AY17" s="71"/>
    </row>
    <row r="18" spans="1:51" x14ac:dyDescent="0.2">
      <c r="A18" s="43">
        <v>8</v>
      </c>
      <c r="B18" s="44">
        <f t="shared" si="0"/>
        <v>37</v>
      </c>
      <c r="C18" s="204">
        <v>207</v>
      </c>
      <c r="D18" s="46" t="s">
        <v>197</v>
      </c>
      <c r="E18" s="47" t="s">
        <v>109</v>
      </c>
      <c r="F18" s="47" t="s">
        <v>97</v>
      </c>
      <c r="G18" s="48">
        <v>1</v>
      </c>
      <c r="H18" s="49">
        <v>7</v>
      </c>
      <c r="I18" s="50">
        <f t="shared" si="1"/>
        <v>19</v>
      </c>
      <c r="J18" s="51">
        <v>1</v>
      </c>
      <c r="K18" s="52">
        <v>8</v>
      </c>
      <c r="L18" s="53">
        <f t="shared" si="2"/>
        <v>18</v>
      </c>
      <c r="M18" s="54"/>
      <c r="N18" s="55" t="str">
        <f t="shared" si="3"/>
        <v xml:space="preserve"> </v>
      </c>
      <c r="O18" s="56">
        <f t="shared" si="4"/>
        <v>0</v>
      </c>
      <c r="P18" s="57"/>
      <c r="Q18" s="58" t="str">
        <f t="shared" si="5"/>
        <v xml:space="preserve"> </v>
      </c>
      <c r="R18" s="59">
        <f t="shared" si="6"/>
        <v>0</v>
      </c>
      <c r="S18" s="60"/>
      <c r="T18" s="61" t="str">
        <f t="shared" si="7"/>
        <v xml:space="preserve"> </v>
      </c>
      <c r="U18" s="62">
        <f t="shared" si="8"/>
        <v>0</v>
      </c>
      <c r="V18" s="63"/>
      <c r="W18" s="64" t="str">
        <f t="shared" si="9"/>
        <v xml:space="preserve"> </v>
      </c>
      <c r="X18" s="65">
        <f t="shared" si="10"/>
        <v>0</v>
      </c>
      <c r="Y18" s="66"/>
      <c r="Z18" s="67" t="str">
        <f t="shared" si="11"/>
        <v xml:space="preserve"> </v>
      </c>
      <c r="AA18" s="68">
        <f t="shared" si="12"/>
        <v>0</v>
      </c>
      <c r="AB18" s="44">
        <f t="shared" si="13"/>
        <v>37</v>
      </c>
      <c r="AC18" s="69">
        <f t="shared" si="14"/>
        <v>8</v>
      </c>
      <c r="AD18" s="44">
        <f t="shared" si="15"/>
        <v>37</v>
      </c>
      <c r="AF18" s="49">
        <v>8</v>
      </c>
      <c r="AG18" s="49"/>
      <c r="AI18" s="52">
        <v>8</v>
      </c>
      <c r="AJ18" s="52">
        <v>207</v>
      </c>
      <c r="AL18" s="70">
        <v>8</v>
      </c>
      <c r="AM18" s="70"/>
      <c r="AO18" s="58">
        <v>8</v>
      </c>
      <c r="AP18" s="58"/>
      <c r="AR18" s="61">
        <v>8</v>
      </c>
      <c r="AS18" s="61"/>
      <c r="AU18" s="64">
        <v>8</v>
      </c>
      <c r="AV18" s="64"/>
      <c r="AX18" s="71">
        <v>8</v>
      </c>
      <c r="AY18" s="71"/>
    </row>
    <row r="19" spans="1:51" x14ac:dyDescent="0.2">
      <c r="A19" s="43">
        <v>9</v>
      </c>
      <c r="B19" s="44">
        <f t="shared" si="0"/>
        <v>35</v>
      </c>
      <c r="C19" s="204">
        <v>208</v>
      </c>
      <c r="D19" s="46" t="s">
        <v>166</v>
      </c>
      <c r="E19" s="47" t="s">
        <v>167</v>
      </c>
      <c r="F19" s="47" t="s">
        <v>97</v>
      </c>
      <c r="G19" s="48">
        <v>1</v>
      </c>
      <c r="H19" s="49">
        <v>8</v>
      </c>
      <c r="I19" s="50">
        <f t="shared" si="1"/>
        <v>18</v>
      </c>
      <c r="J19" s="51">
        <v>1</v>
      </c>
      <c r="K19" s="52">
        <v>9</v>
      </c>
      <c r="L19" s="53">
        <f t="shared" si="2"/>
        <v>17</v>
      </c>
      <c r="M19" s="54"/>
      <c r="N19" s="55" t="str">
        <f t="shared" si="3"/>
        <v xml:space="preserve"> </v>
      </c>
      <c r="O19" s="56">
        <f t="shared" si="4"/>
        <v>0</v>
      </c>
      <c r="P19" s="57"/>
      <c r="Q19" s="58" t="str">
        <f t="shared" si="5"/>
        <v xml:space="preserve"> </v>
      </c>
      <c r="R19" s="59">
        <f t="shared" si="6"/>
        <v>0</v>
      </c>
      <c r="S19" s="60"/>
      <c r="T19" s="61" t="str">
        <f t="shared" si="7"/>
        <v xml:space="preserve"> </v>
      </c>
      <c r="U19" s="62">
        <f t="shared" si="8"/>
        <v>0</v>
      </c>
      <c r="V19" s="63"/>
      <c r="W19" s="64" t="str">
        <f t="shared" si="9"/>
        <v xml:space="preserve"> </v>
      </c>
      <c r="X19" s="65">
        <f t="shared" si="10"/>
        <v>0</v>
      </c>
      <c r="Y19" s="66"/>
      <c r="Z19" s="67" t="str">
        <f t="shared" si="11"/>
        <v xml:space="preserve"> </v>
      </c>
      <c r="AA19" s="68">
        <f t="shared" si="12"/>
        <v>0</v>
      </c>
      <c r="AB19" s="44">
        <f t="shared" si="13"/>
        <v>35</v>
      </c>
      <c r="AC19" s="69">
        <f t="shared" si="14"/>
        <v>9</v>
      </c>
      <c r="AD19" s="44">
        <f t="shared" si="15"/>
        <v>35</v>
      </c>
      <c r="AF19" s="49">
        <v>9</v>
      </c>
      <c r="AG19" s="49"/>
      <c r="AI19" s="52">
        <v>9</v>
      </c>
      <c r="AJ19" s="52">
        <v>208</v>
      </c>
      <c r="AL19" s="70">
        <v>9</v>
      </c>
      <c r="AM19" s="70"/>
      <c r="AO19" s="58">
        <v>9</v>
      </c>
      <c r="AP19" s="58"/>
      <c r="AR19" s="61">
        <v>9</v>
      </c>
      <c r="AS19" s="61"/>
      <c r="AU19" s="64">
        <v>9</v>
      </c>
      <c r="AV19" s="64"/>
      <c r="AX19" s="71">
        <v>9</v>
      </c>
      <c r="AY19" s="71"/>
    </row>
    <row r="20" spans="1:51" x14ac:dyDescent="0.2">
      <c r="A20" s="43">
        <v>10</v>
      </c>
      <c r="B20" s="44">
        <f t="shared" si="0"/>
        <v>30</v>
      </c>
      <c r="C20" s="204">
        <v>211</v>
      </c>
      <c r="D20" s="46" t="s">
        <v>141</v>
      </c>
      <c r="E20" s="47" t="s">
        <v>135</v>
      </c>
      <c r="F20" s="47" t="s">
        <v>97</v>
      </c>
      <c r="G20" s="48">
        <v>1</v>
      </c>
      <c r="H20" s="49">
        <v>12</v>
      </c>
      <c r="I20" s="50">
        <f t="shared" si="1"/>
        <v>14</v>
      </c>
      <c r="J20" s="51">
        <v>1</v>
      </c>
      <c r="K20" s="52">
        <v>10</v>
      </c>
      <c r="L20" s="53">
        <f t="shared" si="2"/>
        <v>16</v>
      </c>
      <c r="M20" s="54"/>
      <c r="N20" s="55" t="str">
        <f t="shared" si="3"/>
        <v xml:space="preserve"> </v>
      </c>
      <c r="O20" s="56">
        <f t="shared" si="4"/>
        <v>0</v>
      </c>
      <c r="P20" s="57"/>
      <c r="Q20" s="58" t="str">
        <f t="shared" si="5"/>
        <v xml:space="preserve"> </v>
      </c>
      <c r="R20" s="59">
        <f t="shared" si="6"/>
        <v>0</v>
      </c>
      <c r="S20" s="60"/>
      <c r="T20" s="61" t="str">
        <f t="shared" si="7"/>
        <v xml:space="preserve"> </v>
      </c>
      <c r="U20" s="62">
        <f t="shared" si="8"/>
        <v>0</v>
      </c>
      <c r="V20" s="63"/>
      <c r="W20" s="64" t="str">
        <f t="shared" si="9"/>
        <v xml:space="preserve"> </v>
      </c>
      <c r="X20" s="65">
        <f t="shared" si="10"/>
        <v>0</v>
      </c>
      <c r="Y20" s="66"/>
      <c r="Z20" s="67" t="str">
        <f t="shared" si="11"/>
        <v xml:space="preserve"> </v>
      </c>
      <c r="AA20" s="68">
        <f t="shared" si="12"/>
        <v>0</v>
      </c>
      <c r="AB20" s="44">
        <f t="shared" si="13"/>
        <v>30</v>
      </c>
      <c r="AC20" s="69">
        <f t="shared" si="14"/>
        <v>10</v>
      </c>
      <c r="AD20" s="44">
        <f t="shared" si="15"/>
        <v>30</v>
      </c>
      <c r="AF20" s="49">
        <v>10</v>
      </c>
      <c r="AG20" s="49"/>
      <c r="AI20" s="52">
        <v>10</v>
      </c>
      <c r="AJ20" s="52">
        <v>211</v>
      </c>
      <c r="AL20" s="70">
        <v>10</v>
      </c>
      <c r="AM20" s="70"/>
      <c r="AO20" s="58">
        <v>10</v>
      </c>
      <c r="AP20" s="58"/>
      <c r="AR20" s="61">
        <v>10</v>
      </c>
      <c r="AS20" s="61"/>
      <c r="AU20" s="64">
        <v>10</v>
      </c>
      <c r="AV20" s="64"/>
      <c r="AX20" s="71">
        <v>10</v>
      </c>
      <c r="AY20" s="71"/>
    </row>
    <row r="21" spans="1:51" x14ac:dyDescent="0.2">
      <c r="A21" s="43">
        <v>11</v>
      </c>
      <c r="B21" s="44">
        <f t="shared" si="0"/>
        <v>28</v>
      </c>
      <c r="C21" s="204">
        <v>212</v>
      </c>
      <c r="D21" s="46" t="s">
        <v>134</v>
      </c>
      <c r="E21" s="47" t="s">
        <v>111</v>
      </c>
      <c r="F21" s="47" t="s">
        <v>97</v>
      </c>
      <c r="G21" s="48">
        <v>1</v>
      </c>
      <c r="H21" s="49">
        <v>13</v>
      </c>
      <c r="I21" s="50">
        <f t="shared" si="1"/>
        <v>13</v>
      </c>
      <c r="J21" s="51">
        <v>1</v>
      </c>
      <c r="K21" s="52">
        <v>11</v>
      </c>
      <c r="L21" s="53">
        <f t="shared" si="2"/>
        <v>15</v>
      </c>
      <c r="M21" s="54"/>
      <c r="N21" s="55" t="str">
        <f t="shared" si="3"/>
        <v xml:space="preserve"> </v>
      </c>
      <c r="O21" s="56">
        <f t="shared" si="4"/>
        <v>0</v>
      </c>
      <c r="P21" s="57"/>
      <c r="Q21" s="58" t="str">
        <f t="shared" si="5"/>
        <v xml:space="preserve"> </v>
      </c>
      <c r="R21" s="59">
        <f t="shared" si="6"/>
        <v>0</v>
      </c>
      <c r="S21" s="60"/>
      <c r="T21" s="61" t="str">
        <f t="shared" si="7"/>
        <v xml:space="preserve"> </v>
      </c>
      <c r="U21" s="62">
        <f t="shared" si="8"/>
        <v>0</v>
      </c>
      <c r="V21" s="63"/>
      <c r="W21" s="64" t="str">
        <f t="shared" si="9"/>
        <v xml:space="preserve"> </v>
      </c>
      <c r="X21" s="65">
        <f t="shared" si="10"/>
        <v>0</v>
      </c>
      <c r="Y21" s="66"/>
      <c r="Z21" s="67" t="str">
        <f t="shared" si="11"/>
        <v xml:space="preserve"> </v>
      </c>
      <c r="AA21" s="68">
        <f t="shared" si="12"/>
        <v>0</v>
      </c>
      <c r="AB21" s="44">
        <f t="shared" si="13"/>
        <v>28</v>
      </c>
      <c r="AC21" s="69">
        <f t="shared" si="14"/>
        <v>11</v>
      </c>
      <c r="AD21" s="44">
        <f t="shared" si="15"/>
        <v>28</v>
      </c>
      <c r="AF21" s="49">
        <v>11</v>
      </c>
      <c r="AG21" s="49"/>
      <c r="AI21" s="52">
        <v>11</v>
      </c>
      <c r="AJ21" s="52">
        <v>212</v>
      </c>
      <c r="AL21" s="70">
        <v>11</v>
      </c>
      <c r="AM21" s="70"/>
      <c r="AO21" s="58">
        <v>11</v>
      </c>
      <c r="AP21" s="58"/>
      <c r="AR21" s="61">
        <v>11</v>
      </c>
      <c r="AS21" s="61"/>
      <c r="AU21" s="64">
        <v>11</v>
      </c>
      <c r="AV21" s="64"/>
      <c r="AX21" s="71">
        <v>11</v>
      </c>
      <c r="AY21" s="71"/>
    </row>
    <row r="22" spans="1:51" x14ac:dyDescent="0.2">
      <c r="A22" s="43">
        <v>12</v>
      </c>
      <c r="B22" s="44">
        <f t="shared" si="0"/>
        <v>14</v>
      </c>
      <c r="C22" s="204">
        <v>222</v>
      </c>
      <c r="D22" s="46" t="s">
        <v>253</v>
      </c>
      <c r="E22" s="47" t="s">
        <v>175</v>
      </c>
      <c r="F22" s="47" t="s">
        <v>97</v>
      </c>
      <c r="G22" s="48"/>
      <c r="H22" s="49" t="s">
        <v>0</v>
      </c>
      <c r="I22" s="50">
        <f t="shared" si="1"/>
        <v>0</v>
      </c>
      <c r="J22" s="51">
        <v>1</v>
      </c>
      <c r="K22" s="52">
        <v>12</v>
      </c>
      <c r="L22" s="53">
        <f t="shared" si="2"/>
        <v>14</v>
      </c>
      <c r="M22" s="54"/>
      <c r="N22" s="55" t="str">
        <f t="shared" si="3"/>
        <v xml:space="preserve"> </v>
      </c>
      <c r="O22" s="56">
        <f t="shared" si="4"/>
        <v>0</v>
      </c>
      <c r="P22" s="57"/>
      <c r="Q22" s="58" t="str">
        <f t="shared" si="5"/>
        <v xml:space="preserve"> </v>
      </c>
      <c r="R22" s="59">
        <f t="shared" si="6"/>
        <v>0</v>
      </c>
      <c r="S22" s="60"/>
      <c r="T22" s="61" t="str">
        <f t="shared" si="7"/>
        <v xml:space="preserve"> </v>
      </c>
      <c r="U22" s="62">
        <f t="shared" si="8"/>
        <v>0</v>
      </c>
      <c r="V22" s="63"/>
      <c r="W22" s="64" t="str">
        <f t="shared" si="9"/>
        <v xml:space="preserve"> </v>
      </c>
      <c r="X22" s="65">
        <f t="shared" si="10"/>
        <v>0</v>
      </c>
      <c r="Y22" s="66"/>
      <c r="Z22" s="67" t="str">
        <f t="shared" si="11"/>
        <v xml:space="preserve"> </v>
      </c>
      <c r="AA22" s="68">
        <f t="shared" si="12"/>
        <v>0</v>
      </c>
      <c r="AB22" s="44">
        <f t="shared" si="13"/>
        <v>14</v>
      </c>
      <c r="AC22" s="69">
        <f t="shared" si="14"/>
        <v>12</v>
      </c>
      <c r="AD22" s="44">
        <f t="shared" si="15"/>
        <v>14</v>
      </c>
      <c r="AF22" s="49">
        <v>12</v>
      </c>
      <c r="AG22" s="49"/>
      <c r="AI22" s="52">
        <v>12</v>
      </c>
      <c r="AJ22" s="52">
        <v>222</v>
      </c>
      <c r="AL22" s="70">
        <v>12</v>
      </c>
      <c r="AM22" s="70"/>
      <c r="AO22" s="58">
        <v>12</v>
      </c>
      <c r="AP22" s="58"/>
      <c r="AR22" s="61">
        <v>12</v>
      </c>
      <c r="AS22" s="61"/>
      <c r="AU22" s="64">
        <v>12</v>
      </c>
      <c r="AV22" s="64"/>
      <c r="AX22" s="71">
        <v>12</v>
      </c>
      <c r="AY22" s="71"/>
    </row>
    <row r="23" spans="1:51" x14ac:dyDescent="0.2">
      <c r="A23" s="43">
        <v>13</v>
      </c>
      <c r="B23" s="44">
        <f t="shared" si="0"/>
        <v>30</v>
      </c>
      <c r="C23" s="204">
        <v>209</v>
      </c>
      <c r="D23" s="46" t="s">
        <v>133</v>
      </c>
      <c r="E23" s="47" t="s">
        <v>111</v>
      </c>
      <c r="F23" s="47" t="s">
        <v>97</v>
      </c>
      <c r="G23" s="48">
        <v>1</v>
      </c>
      <c r="H23" s="49">
        <v>9</v>
      </c>
      <c r="I23" s="50">
        <f t="shared" si="1"/>
        <v>17</v>
      </c>
      <c r="J23" s="51">
        <v>1</v>
      </c>
      <c r="K23" s="52">
        <v>13</v>
      </c>
      <c r="L23" s="53">
        <f t="shared" si="2"/>
        <v>13</v>
      </c>
      <c r="M23" s="54"/>
      <c r="N23" s="55" t="str">
        <f t="shared" si="3"/>
        <v xml:space="preserve"> </v>
      </c>
      <c r="O23" s="56">
        <f t="shared" si="4"/>
        <v>0</v>
      </c>
      <c r="P23" s="57"/>
      <c r="Q23" s="58" t="str">
        <f t="shared" si="5"/>
        <v xml:space="preserve"> </v>
      </c>
      <c r="R23" s="59">
        <f t="shared" si="6"/>
        <v>0</v>
      </c>
      <c r="S23" s="60"/>
      <c r="T23" s="61" t="str">
        <f t="shared" si="7"/>
        <v xml:space="preserve"> </v>
      </c>
      <c r="U23" s="62">
        <f t="shared" si="8"/>
        <v>0</v>
      </c>
      <c r="V23" s="63"/>
      <c r="W23" s="64" t="str">
        <f t="shared" si="9"/>
        <v xml:space="preserve"> </v>
      </c>
      <c r="X23" s="65">
        <f t="shared" si="10"/>
        <v>0</v>
      </c>
      <c r="Y23" s="66"/>
      <c r="Z23" s="67" t="str">
        <f t="shared" si="11"/>
        <v xml:space="preserve"> </v>
      </c>
      <c r="AA23" s="68">
        <f t="shared" si="12"/>
        <v>0</v>
      </c>
      <c r="AB23" s="44">
        <f t="shared" si="13"/>
        <v>30</v>
      </c>
      <c r="AC23" s="69">
        <f t="shared" si="14"/>
        <v>13</v>
      </c>
      <c r="AD23" s="44">
        <f t="shared" si="15"/>
        <v>30</v>
      </c>
      <c r="AF23" s="49">
        <v>13</v>
      </c>
      <c r="AG23" s="49"/>
      <c r="AI23" s="52">
        <v>13</v>
      </c>
      <c r="AJ23" s="52">
        <v>209</v>
      </c>
      <c r="AL23" s="70">
        <v>13</v>
      </c>
      <c r="AM23" s="70"/>
      <c r="AO23" s="58">
        <v>13</v>
      </c>
      <c r="AP23" s="58"/>
      <c r="AR23" s="61">
        <v>13</v>
      </c>
      <c r="AS23" s="61"/>
      <c r="AU23" s="64">
        <v>13</v>
      </c>
      <c r="AV23" s="64"/>
      <c r="AX23" s="71">
        <v>13</v>
      </c>
      <c r="AY23" s="71"/>
    </row>
    <row r="24" spans="1:51" x14ac:dyDescent="0.2">
      <c r="A24" s="43">
        <v>14</v>
      </c>
      <c r="B24" s="44">
        <f t="shared" si="0"/>
        <v>28</v>
      </c>
      <c r="C24" s="204">
        <v>210</v>
      </c>
      <c r="D24" s="46" t="s">
        <v>213</v>
      </c>
      <c r="E24" s="47" t="s">
        <v>210</v>
      </c>
      <c r="F24" s="47" t="s">
        <v>97</v>
      </c>
      <c r="G24" s="48">
        <v>1</v>
      </c>
      <c r="H24" s="49">
        <v>10</v>
      </c>
      <c r="I24" s="50">
        <f t="shared" si="1"/>
        <v>16</v>
      </c>
      <c r="J24" s="51">
        <v>1</v>
      </c>
      <c r="K24" s="52">
        <v>14</v>
      </c>
      <c r="L24" s="53">
        <f t="shared" si="2"/>
        <v>12</v>
      </c>
      <c r="M24" s="54"/>
      <c r="N24" s="55" t="str">
        <f t="shared" si="3"/>
        <v xml:space="preserve"> </v>
      </c>
      <c r="O24" s="56">
        <f t="shared" si="4"/>
        <v>0</v>
      </c>
      <c r="P24" s="57"/>
      <c r="Q24" s="58" t="str">
        <f t="shared" si="5"/>
        <v xml:space="preserve"> </v>
      </c>
      <c r="R24" s="59">
        <f t="shared" si="6"/>
        <v>0</v>
      </c>
      <c r="S24" s="60"/>
      <c r="T24" s="61" t="str">
        <f t="shared" si="7"/>
        <v xml:space="preserve"> </v>
      </c>
      <c r="U24" s="62">
        <f t="shared" si="8"/>
        <v>0</v>
      </c>
      <c r="V24" s="63"/>
      <c r="W24" s="64" t="str">
        <f t="shared" si="9"/>
        <v xml:space="preserve"> </v>
      </c>
      <c r="X24" s="65">
        <f t="shared" si="10"/>
        <v>0</v>
      </c>
      <c r="Y24" s="66"/>
      <c r="Z24" s="67" t="str">
        <f t="shared" si="11"/>
        <v xml:space="preserve"> </v>
      </c>
      <c r="AA24" s="68">
        <f t="shared" si="12"/>
        <v>0</v>
      </c>
      <c r="AB24" s="44">
        <f t="shared" si="13"/>
        <v>28</v>
      </c>
      <c r="AC24" s="69">
        <f t="shared" si="14"/>
        <v>14</v>
      </c>
      <c r="AD24" s="44">
        <f t="shared" si="15"/>
        <v>28</v>
      </c>
      <c r="AF24" s="49">
        <v>14</v>
      </c>
      <c r="AG24" s="49"/>
      <c r="AI24" s="52">
        <v>14</v>
      </c>
      <c r="AJ24" s="52">
        <v>210</v>
      </c>
      <c r="AL24" s="70">
        <v>14</v>
      </c>
      <c r="AM24" s="70"/>
      <c r="AO24" s="58">
        <v>14</v>
      </c>
      <c r="AP24" s="58"/>
      <c r="AR24" s="61">
        <v>14</v>
      </c>
      <c r="AS24" s="61"/>
      <c r="AU24" s="64">
        <v>14</v>
      </c>
      <c r="AV24" s="64"/>
      <c r="AX24" s="71">
        <v>14</v>
      </c>
      <c r="AY24" s="71"/>
    </row>
    <row r="25" spans="1:51" x14ac:dyDescent="0.2">
      <c r="A25" s="43">
        <v>15</v>
      </c>
      <c r="B25" s="44">
        <f t="shared" si="0"/>
        <v>11</v>
      </c>
      <c r="C25" s="204">
        <v>220</v>
      </c>
      <c r="D25" s="46" t="s">
        <v>142</v>
      </c>
      <c r="E25" s="47" t="s">
        <v>135</v>
      </c>
      <c r="F25" s="47" t="s">
        <v>97</v>
      </c>
      <c r="G25" s="48">
        <v>1</v>
      </c>
      <c r="H25" s="49" t="s">
        <v>0</v>
      </c>
      <c r="I25" s="50">
        <f t="shared" si="1"/>
        <v>0</v>
      </c>
      <c r="J25" s="51">
        <v>1</v>
      </c>
      <c r="K25" s="52">
        <v>15</v>
      </c>
      <c r="L25" s="53">
        <f t="shared" si="2"/>
        <v>11</v>
      </c>
      <c r="M25" s="54"/>
      <c r="N25" s="55" t="str">
        <f t="shared" si="3"/>
        <v xml:space="preserve"> </v>
      </c>
      <c r="O25" s="56">
        <f t="shared" si="4"/>
        <v>0</v>
      </c>
      <c r="P25" s="57"/>
      <c r="Q25" s="58" t="str">
        <f t="shared" si="5"/>
        <v xml:space="preserve"> </v>
      </c>
      <c r="R25" s="59">
        <f t="shared" si="6"/>
        <v>0</v>
      </c>
      <c r="S25" s="60"/>
      <c r="T25" s="61" t="str">
        <f t="shared" si="7"/>
        <v xml:space="preserve"> </v>
      </c>
      <c r="U25" s="62">
        <f t="shared" si="8"/>
        <v>0</v>
      </c>
      <c r="V25" s="63"/>
      <c r="W25" s="64" t="str">
        <f t="shared" si="9"/>
        <v xml:space="preserve"> </v>
      </c>
      <c r="X25" s="65">
        <f t="shared" si="10"/>
        <v>0</v>
      </c>
      <c r="Y25" s="66"/>
      <c r="Z25" s="67" t="str">
        <f t="shared" si="11"/>
        <v xml:space="preserve"> </v>
      </c>
      <c r="AA25" s="68">
        <f t="shared" si="12"/>
        <v>0</v>
      </c>
      <c r="AB25" s="44">
        <f t="shared" si="13"/>
        <v>11</v>
      </c>
      <c r="AC25" s="69">
        <f t="shared" si="14"/>
        <v>15</v>
      </c>
      <c r="AD25" s="44">
        <f t="shared" si="15"/>
        <v>11</v>
      </c>
      <c r="AF25" s="49">
        <v>15</v>
      </c>
      <c r="AG25" s="49"/>
      <c r="AI25" s="52">
        <v>15</v>
      </c>
      <c r="AJ25" s="52">
        <v>220</v>
      </c>
      <c r="AL25" s="70">
        <v>15</v>
      </c>
      <c r="AM25" s="70"/>
      <c r="AO25" s="58">
        <v>15</v>
      </c>
      <c r="AP25" s="58"/>
      <c r="AR25" s="61">
        <v>15</v>
      </c>
      <c r="AS25" s="61"/>
      <c r="AU25" s="64">
        <v>15</v>
      </c>
      <c r="AV25" s="64"/>
      <c r="AX25" s="71">
        <v>15</v>
      </c>
      <c r="AY25" s="71"/>
    </row>
    <row r="26" spans="1:51" x14ac:dyDescent="0.2">
      <c r="A26" s="43">
        <v>16</v>
      </c>
      <c r="B26" s="44">
        <f t="shared" si="0"/>
        <v>10</v>
      </c>
      <c r="C26" s="204">
        <v>221</v>
      </c>
      <c r="D26" s="46" t="s">
        <v>250</v>
      </c>
      <c r="E26" s="47" t="s">
        <v>135</v>
      </c>
      <c r="F26" s="47" t="s">
        <v>97</v>
      </c>
      <c r="G26" s="48"/>
      <c r="H26" s="49" t="s">
        <v>0</v>
      </c>
      <c r="I26" s="50">
        <f t="shared" si="1"/>
        <v>0</v>
      </c>
      <c r="J26" s="51">
        <v>1</v>
      </c>
      <c r="K26" s="52">
        <v>16</v>
      </c>
      <c r="L26" s="53">
        <f t="shared" si="2"/>
        <v>10</v>
      </c>
      <c r="M26" s="54" t="s">
        <v>0</v>
      </c>
      <c r="N26" s="55" t="str">
        <f t="shared" si="3"/>
        <v xml:space="preserve"> </v>
      </c>
      <c r="O26" s="56">
        <f t="shared" si="4"/>
        <v>0</v>
      </c>
      <c r="P26" s="57" t="s">
        <v>0</v>
      </c>
      <c r="Q26" s="58" t="str">
        <f t="shared" si="5"/>
        <v xml:space="preserve"> </v>
      </c>
      <c r="R26" s="59">
        <f t="shared" si="6"/>
        <v>0</v>
      </c>
      <c r="S26" s="60" t="s">
        <v>0</v>
      </c>
      <c r="T26" s="61" t="str">
        <f t="shared" si="7"/>
        <v xml:space="preserve"> </v>
      </c>
      <c r="U26" s="62">
        <f t="shared" si="8"/>
        <v>0</v>
      </c>
      <c r="V26" s="63" t="s">
        <v>0</v>
      </c>
      <c r="W26" s="64" t="str">
        <f t="shared" si="9"/>
        <v xml:space="preserve"> </v>
      </c>
      <c r="X26" s="65">
        <f t="shared" si="10"/>
        <v>0</v>
      </c>
      <c r="Y26" s="66"/>
      <c r="Z26" s="67" t="str">
        <f t="shared" si="11"/>
        <v xml:space="preserve"> </v>
      </c>
      <c r="AA26" s="68">
        <f t="shared" si="12"/>
        <v>0</v>
      </c>
      <c r="AB26" s="44">
        <f t="shared" si="13"/>
        <v>10</v>
      </c>
      <c r="AC26" s="69">
        <f t="shared" si="14"/>
        <v>16</v>
      </c>
      <c r="AD26" s="44">
        <f t="shared" si="15"/>
        <v>10</v>
      </c>
      <c r="AF26" s="49">
        <v>16</v>
      </c>
      <c r="AG26" s="49"/>
      <c r="AI26" s="52">
        <v>16</v>
      </c>
      <c r="AJ26" s="52">
        <v>221</v>
      </c>
      <c r="AL26" s="70">
        <v>16</v>
      </c>
      <c r="AM26" s="70"/>
      <c r="AO26" s="58">
        <v>16</v>
      </c>
      <c r="AP26" s="58"/>
      <c r="AR26" s="61">
        <v>16</v>
      </c>
      <c r="AS26" s="61"/>
      <c r="AU26" s="64">
        <v>16</v>
      </c>
      <c r="AV26" s="64"/>
      <c r="AX26" s="71">
        <v>16</v>
      </c>
      <c r="AY26" s="71"/>
    </row>
    <row r="27" spans="1:51" x14ac:dyDescent="0.2">
      <c r="A27" s="43">
        <v>17</v>
      </c>
      <c r="B27" s="44">
        <f t="shared" si="0"/>
        <v>19</v>
      </c>
      <c r="C27" s="216">
        <v>216</v>
      </c>
      <c r="D27" s="46" t="s">
        <v>243</v>
      </c>
      <c r="E27" s="47" t="s">
        <v>107</v>
      </c>
      <c r="F27" s="47" t="s">
        <v>97</v>
      </c>
      <c r="G27" s="48">
        <v>1</v>
      </c>
      <c r="H27" s="49">
        <v>16</v>
      </c>
      <c r="I27" s="50">
        <f t="shared" si="1"/>
        <v>10</v>
      </c>
      <c r="J27" s="51">
        <v>1</v>
      </c>
      <c r="K27" s="52">
        <v>17</v>
      </c>
      <c r="L27" s="53">
        <f t="shared" si="2"/>
        <v>9</v>
      </c>
      <c r="M27" s="54"/>
      <c r="N27" s="55" t="str">
        <f t="shared" si="3"/>
        <v xml:space="preserve"> </v>
      </c>
      <c r="O27" s="56">
        <f t="shared" si="4"/>
        <v>0</v>
      </c>
      <c r="P27" s="57"/>
      <c r="Q27" s="58" t="str">
        <f t="shared" si="5"/>
        <v xml:space="preserve"> </v>
      </c>
      <c r="R27" s="59">
        <f t="shared" si="6"/>
        <v>0</v>
      </c>
      <c r="S27" s="60"/>
      <c r="T27" s="61" t="str">
        <f t="shared" si="7"/>
        <v xml:space="preserve"> </v>
      </c>
      <c r="U27" s="62">
        <f t="shared" si="8"/>
        <v>0</v>
      </c>
      <c r="V27" s="63"/>
      <c r="W27" s="64" t="str">
        <f t="shared" si="9"/>
        <v xml:space="preserve"> </v>
      </c>
      <c r="X27" s="65">
        <f t="shared" si="10"/>
        <v>0</v>
      </c>
      <c r="Y27" s="66"/>
      <c r="Z27" s="67" t="str">
        <f t="shared" si="11"/>
        <v xml:space="preserve"> </v>
      </c>
      <c r="AA27" s="68">
        <f t="shared" si="12"/>
        <v>0</v>
      </c>
      <c r="AB27" s="44">
        <f t="shared" si="13"/>
        <v>19</v>
      </c>
      <c r="AC27" s="69">
        <f t="shared" si="14"/>
        <v>17</v>
      </c>
      <c r="AD27" s="44">
        <f t="shared" si="15"/>
        <v>19</v>
      </c>
      <c r="AF27" s="49">
        <v>17</v>
      </c>
      <c r="AG27" s="49"/>
      <c r="AI27" s="52">
        <v>17</v>
      </c>
      <c r="AJ27" s="52">
        <v>216</v>
      </c>
      <c r="AL27" s="70">
        <v>17</v>
      </c>
      <c r="AM27" s="70"/>
      <c r="AO27" s="58">
        <v>17</v>
      </c>
      <c r="AP27" s="58"/>
      <c r="AR27" s="61">
        <v>17</v>
      </c>
      <c r="AS27" s="61"/>
      <c r="AU27" s="64">
        <v>17</v>
      </c>
      <c r="AV27" s="64"/>
      <c r="AX27" s="71">
        <v>17</v>
      </c>
      <c r="AY27" s="71"/>
    </row>
    <row r="28" spans="1:51" x14ac:dyDescent="0.2">
      <c r="A28" s="43">
        <v>18</v>
      </c>
      <c r="B28" s="44">
        <f t="shared" si="0"/>
        <v>8</v>
      </c>
      <c r="C28" s="204">
        <v>225</v>
      </c>
      <c r="D28" s="46" t="s">
        <v>281</v>
      </c>
      <c r="E28" s="47" t="s">
        <v>135</v>
      </c>
      <c r="F28" s="47" t="s">
        <v>97</v>
      </c>
      <c r="G28" s="48"/>
      <c r="H28" s="49" t="s">
        <v>0</v>
      </c>
      <c r="I28" s="50">
        <f t="shared" si="1"/>
        <v>0</v>
      </c>
      <c r="J28" s="51">
        <v>1</v>
      </c>
      <c r="K28" s="52">
        <v>18</v>
      </c>
      <c r="L28" s="53">
        <f t="shared" si="2"/>
        <v>8</v>
      </c>
      <c r="M28" s="54"/>
      <c r="N28" s="55" t="str">
        <f t="shared" si="3"/>
        <v xml:space="preserve"> </v>
      </c>
      <c r="O28" s="56">
        <f t="shared" si="4"/>
        <v>0</v>
      </c>
      <c r="P28" s="57"/>
      <c r="Q28" s="58" t="str">
        <f t="shared" si="5"/>
        <v xml:space="preserve"> </v>
      </c>
      <c r="R28" s="59">
        <f t="shared" si="6"/>
        <v>0</v>
      </c>
      <c r="S28" s="60"/>
      <c r="T28" s="61" t="str">
        <f t="shared" si="7"/>
        <v xml:space="preserve"> </v>
      </c>
      <c r="U28" s="62">
        <f t="shared" si="8"/>
        <v>0</v>
      </c>
      <c r="V28" s="63"/>
      <c r="W28" s="64" t="str">
        <f t="shared" si="9"/>
        <v xml:space="preserve"> </v>
      </c>
      <c r="X28" s="65">
        <f t="shared" si="10"/>
        <v>0</v>
      </c>
      <c r="Y28" s="66"/>
      <c r="Z28" s="67" t="str">
        <f t="shared" si="11"/>
        <v xml:space="preserve"> </v>
      </c>
      <c r="AA28" s="68">
        <f t="shared" si="12"/>
        <v>0</v>
      </c>
      <c r="AB28" s="44">
        <f t="shared" si="13"/>
        <v>8</v>
      </c>
      <c r="AC28" s="69">
        <f t="shared" si="14"/>
        <v>18</v>
      </c>
      <c r="AD28" s="44">
        <f t="shared" si="15"/>
        <v>8</v>
      </c>
      <c r="AF28" s="49">
        <v>18</v>
      </c>
      <c r="AG28" s="49"/>
      <c r="AI28" s="52">
        <v>18</v>
      </c>
      <c r="AJ28" s="52">
        <v>225</v>
      </c>
      <c r="AL28" s="70">
        <v>18</v>
      </c>
      <c r="AM28" s="70"/>
      <c r="AO28" s="58">
        <v>18</v>
      </c>
      <c r="AP28" s="58"/>
      <c r="AR28" s="61">
        <v>18</v>
      </c>
      <c r="AS28" s="61"/>
      <c r="AU28" s="64">
        <v>18</v>
      </c>
      <c r="AV28" s="64"/>
      <c r="AX28" s="71">
        <v>18</v>
      </c>
      <c r="AY28" s="71"/>
    </row>
    <row r="29" spans="1:51" x14ac:dyDescent="0.2">
      <c r="A29" s="43">
        <v>19</v>
      </c>
      <c r="B29" s="44">
        <f t="shared" si="0"/>
        <v>19</v>
      </c>
      <c r="C29" s="204">
        <v>213</v>
      </c>
      <c r="D29" s="46" t="s">
        <v>144</v>
      </c>
      <c r="E29" s="47" t="s">
        <v>107</v>
      </c>
      <c r="F29" s="47" t="s">
        <v>97</v>
      </c>
      <c r="G29" s="48">
        <v>1</v>
      </c>
      <c r="H29" s="49">
        <v>14</v>
      </c>
      <c r="I29" s="50">
        <f t="shared" si="1"/>
        <v>12</v>
      </c>
      <c r="J29" s="51">
        <v>1</v>
      </c>
      <c r="K29" s="52">
        <v>19</v>
      </c>
      <c r="L29" s="53">
        <f t="shared" si="2"/>
        <v>7</v>
      </c>
      <c r="M29" s="54"/>
      <c r="N29" s="55" t="str">
        <f t="shared" si="3"/>
        <v xml:space="preserve"> </v>
      </c>
      <c r="O29" s="56">
        <f t="shared" si="4"/>
        <v>0</v>
      </c>
      <c r="P29" s="57" t="s">
        <v>0</v>
      </c>
      <c r="Q29" s="58" t="str">
        <f t="shared" si="5"/>
        <v xml:space="preserve"> </v>
      </c>
      <c r="R29" s="59">
        <f t="shared" si="6"/>
        <v>0</v>
      </c>
      <c r="S29" s="60" t="s">
        <v>0</v>
      </c>
      <c r="T29" s="61" t="str">
        <f t="shared" si="7"/>
        <v xml:space="preserve"> </v>
      </c>
      <c r="U29" s="62">
        <f t="shared" si="8"/>
        <v>0</v>
      </c>
      <c r="V29" s="63"/>
      <c r="W29" s="64" t="str">
        <f t="shared" si="9"/>
        <v xml:space="preserve"> </v>
      </c>
      <c r="X29" s="65">
        <f t="shared" si="10"/>
        <v>0</v>
      </c>
      <c r="Y29" s="66"/>
      <c r="Z29" s="67" t="str">
        <f t="shared" si="11"/>
        <v xml:space="preserve"> </v>
      </c>
      <c r="AA29" s="68">
        <f t="shared" si="12"/>
        <v>0</v>
      </c>
      <c r="AB29" s="44">
        <f t="shared" si="13"/>
        <v>19</v>
      </c>
      <c r="AC29" s="69">
        <f t="shared" si="14"/>
        <v>19</v>
      </c>
      <c r="AD29" s="44">
        <f t="shared" si="15"/>
        <v>19</v>
      </c>
      <c r="AF29" s="49">
        <v>19</v>
      </c>
      <c r="AG29" s="49"/>
      <c r="AI29" s="52">
        <v>19</v>
      </c>
      <c r="AJ29" s="52">
        <v>213</v>
      </c>
      <c r="AL29" s="70">
        <v>19</v>
      </c>
      <c r="AM29" s="70"/>
      <c r="AO29" s="58">
        <v>19</v>
      </c>
      <c r="AP29" s="58"/>
      <c r="AR29" s="61">
        <v>19</v>
      </c>
      <c r="AS29" s="61"/>
      <c r="AU29" s="64">
        <v>19</v>
      </c>
      <c r="AV29" s="64"/>
      <c r="AX29" s="71">
        <v>19</v>
      </c>
      <c r="AY29" s="71"/>
    </row>
    <row r="30" spans="1:51" x14ac:dyDescent="0.2">
      <c r="A30" s="43">
        <v>20</v>
      </c>
      <c r="B30" s="44">
        <f t="shared" si="0"/>
        <v>13</v>
      </c>
      <c r="C30" s="204">
        <v>219</v>
      </c>
      <c r="D30" s="46" t="s">
        <v>140</v>
      </c>
      <c r="E30" s="47" t="s">
        <v>135</v>
      </c>
      <c r="F30" s="47" t="s">
        <v>97</v>
      </c>
      <c r="G30" s="48">
        <v>1</v>
      </c>
      <c r="H30" s="49">
        <v>19</v>
      </c>
      <c r="I30" s="50">
        <f t="shared" si="1"/>
        <v>7</v>
      </c>
      <c r="J30" s="51">
        <v>1</v>
      </c>
      <c r="K30" s="52">
        <v>20</v>
      </c>
      <c r="L30" s="53">
        <f t="shared" si="2"/>
        <v>6</v>
      </c>
      <c r="M30" s="54"/>
      <c r="N30" s="55" t="str">
        <f t="shared" si="3"/>
        <v xml:space="preserve"> </v>
      </c>
      <c r="O30" s="56">
        <f t="shared" si="4"/>
        <v>0</v>
      </c>
      <c r="P30" s="57"/>
      <c r="Q30" s="58" t="str">
        <f t="shared" si="5"/>
        <v xml:space="preserve"> </v>
      </c>
      <c r="R30" s="59">
        <f t="shared" si="6"/>
        <v>0</v>
      </c>
      <c r="S30" s="60"/>
      <c r="T30" s="61" t="str">
        <f t="shared" si="7"/>
        <v xml:space="preserve"> </v>
      </c>
      <c r="U30" s="62">
        <f t="shared" si="8"/>
        <v>0</v>
      </c>
      <c r="V30" s="63"/>
      <c r="W30" s="64" t="str">
        <f t="shared" si="9"/>
        <v xml:space="preserve"> </v>
      </c>
      <c r="X30" s="65">
        <f t="shared" si="10"/>
        <v>0</v>
      </c>
      <c r="Y30" s="66"/>
      <c r="Z30" s="67" t="str">
        <f t="shared" si="11"/>
        <v xml:space="preserve"> </v>
      </c>
      <c r="AA30" s="68">
        <f t="shared" si="12"/>
        <v>0</v>
      </c>
      <c r="AB30" s="44">
        <f t="shared" si="13"/>
        <v>13</v>
      </c>
      <c r="AC30" s="69">
        <f t="shared" si="14"/>
        <v>20</v>
      </c>
      <c r="AD30" s="44">
        <f t="shared" si="15"/>
        <v>13</v>
      </c>
      <c r="AF30" s="49">
        <v>20</v>
      </c>
      <c r="AG30" s="49"/>
      <c r="AI30" s="52">
        <v>20</v>
      </c>
      <c r="AJ30" s="52">
        <v>219</v>
      </c>
      <c r="AL30" s="70">
        <v>20</v>
      </c>
      <c r="AM30" s="70"/>
      <c r="AO30" s="58">
        <v>20</v>
      </c>
      <c r="AP30" s="58"/>
      <c r="AR30" s="61">
        <v>20</v>
      </c>
      <c r="AS30" s="61"/>
      <c r="AU30" s="64">
        <v>20</v>
      </c>
      <c r="AV30" s="64"/>
      <c r="AX30" s="71">
        <v>20</v>
      </c>
      <c r="AY30" s="71"/>
    </row>
    <row r="31" spans="1:51" x14ac:dyDescent="0.2">
      <c r="A31" s="43">
        <v>21</v>
      </c>
      <c r="B31" s="44">
        <f t="shared" si="0"/>
        <v>11</v>
      </c>
      <c r="C31" s="204">
        <v>227</v>
      </c>
      <c r="D31" s="46" t="s">
        <v>139</v>
      </c>
      <c r="E31" s="47" t="s">
        <v>135</v>
      </c>
      <c r="F31" s="47" t="s">
        <v>97</v>
      </c>
      <c r="G31" s="48">
        <v>1</v>
      </c>
      <c r="H31" s="49">
        <v>20</v>
      </c>
      <c r="I31" s="50">
        <f t="shared" si="1"/>
        <v>6</v>
      </c>
      <c r="J31" s="51"/>
      <c r="K31" s="52">
        <v>21</v>
      </c>
      <c r="L31" s="53">
        <f t="shared" si="2"/>
        <v>5</v>
      </c>
      <c r="M31" s="54"/>
      <c r="N31" s="55" t="str">
        <f t="shared" si="3"/>
        <v xml:space="preserve"> </v>
      </c>
      <c r="O31" s="56">
        <f t="shared" si="4"/>
        <v>0</v>
      </c>
      <c r="P31" s="57"/>
      <c r="Q31" s="58" t="str">
        <f t="shared" si="5"/>
        <v xml:space="preserve"> </v>
      </c>
      <c r="R31" s="59">
        <f t="shared" si="6"/>
        <v>0</v>
      </c>
      <c r="S31" s="60"/>
      <c r="T31" s="61" t="str">
        <f t="shared" si="7"/>
        <v xml:space="preserve"> </v>
      </c>
      <c r="U31" s="62">
        <f t="shared" si="8"/>
        <v>0</v>
      </c>
      <c r="V31" s="63"/>
      <c r="W31" s="64" t="str">
        <f t="shared" si="9"/>
        <v xml:space="preserve"> </v>
      </c>
      <c r="X31" s="65">
        <f t="shared" si="10"/>
        <v>0</v>
      </c>
      <c r="Y31" s="66"/>
      <c r="Z31" s="67" t="str">
        <f t="shared" si="11"/>
        <v xml:space="preserve"> </v>
      </c>
      <c r="AA31" s="68">
        <f t="shared" si="12"/>
        <v>0</v>
      </c>
      <c r="AB31" s="44">
        <f t="shared" si="13"/>
        <v>11</v>
      </c>
      <c r="AC31" s="69">
        <f t="shared" si="14"/>
        <v>21</v>
      </c>
      <c r="AD31" s="44">
        <f t="shared" si="15"/>
        <v>11</v>
      </c>
      <c r="AF31" s="49">
        <v>21</v>
      </c>
      <c r="AG31" s="49"/>
      <c r="AI31" s="52">
        <v>21</v>
      </c>
      <c r="AJ31" s="52">
        <v>227</v>
      </c>
      <c r="AL31" s="70">
        <v>21</v>
      </c>
      <c r="AM31" s="70"/>
      <c r="AO31" s="58">
        <v>21</v>
      </c>
      <c r="AP31" s="58"/>
      <c r="AR31" s="61">
        <v>21</v>
      </c>
      <c r="AS31" s="61"/>
      <c r="AU31" s="64">
        <v>21</v>
      </c>
      <c r="AV31" s="64"/>
      <c r="AX31" s="71">
        <v>21</v>
      </c>
      <c r="AY31" s="71"/>
    </row>
    <row r="32" spans="1:51" x14ac:dyDescent="0.2">
      <c r="A32" s="43">
        <v>22</v>
      </c>
      <c r="B32" s="44">
        <f t="shared" si="0"/>
        <v>4</v>
      </c>
      <c r="C32" s="204">
        <v>223</v>
      </c>
      <c r="D32" s="46" t="s">
        <v>268</v>
      </c>
      <c r="E32" s="47" t="s">
        <v>264</v>
      </c>
      <c r="F32" s="47" t="s">
        <v>97</v>
      </c>
      <c r="G32" s="48"/>
      <c r="H32" s="49" t="s">
        <v>0</v>
      </c>
      <c r="I32" s="50">
        <f t="shared" si="1"/>
        <v>0</v>
      </c>
      <c r="J32" s="51">
        <v>1</v>
      </c>
      <c r="K32" s="52">
        <v>22</v>
      </c>
      <c r="L32" s="53">
        <f t="shared" si="2"/>
        <v>4</v>
      </c>
      <c r="M32" s="54"/>
      <c r="N32" s="55" t="str">
        <f t="shared" si="3"/>
        <v xml:space="preserve"> </v>
      </c>
      <c r="O32" s="56">
        <f t="shared" si="4"/>
        <v>0</v>
      </c>
      <c r="P32" s="57"/>
      <c r="Q32" s="58" t="str">
        <f t="shared" si="5"/>
        <v xml:space="preserve"> </v>
      </c>
      <c r="R32" s="59">
        <f t="shared" si="6"/>
        <v>0</v>
      </c>
      <c r="S32" s="60"/>
      <c r="T32" s="61" t="str">
        <f t="shared" si="7"/>
        <v xml:space="preserve"> </v>
      </c>
      <c r="U32" s="62">
        <f t="shared" si="8"/>
        <v>0</v>
      </c>
      <c r="V32" s="63"/>
      <c r="W32" s="64" t="str">
        <f t="shared" si="9"/>
        <v xml:space="preserve"> </v>
      </c>
      <c r="X32" s="65">
        <f t="shared" si="10"/>
        <v>0</v>
      </c>
      <c r="Y32" s="66"/>
      <c r="Z32" s="67" t="str">
        <f t="shared" si="11"/>
        <v xml:space="preserve"> </v>
      </c>
      <c r="AA32" s="68">
        <f t="shared" si="12"/>
        <v>0</v>
      </c>
      <c r="AB32" s="44">
        <f t="shared" si="13"/>
        <v>4</v>
      </c>
      <c r="AC32" s="69">
        <f t="shared" si="14"/>
        <v>22</v>
      </c>
      <c r="AD32" s="44">
        <f t="shared" si="15"/>
        <v>4</v>
      </c>
      <c r="AF32" s="49">
        <v>22</v>
      </c>
      <c r="AG32" s="49"/>
      <c r="AI32" s="52">
        <v>22</v>
      </c>
      <c r="AJ32" s="52">
        <v>223</v>
      </c>
      <c r="AL32" s="70">
        <v>22</v>
      </c>
      <c r="AM32" s="70"/>
      <c r="AO32" s="58">
        <v>22</v>
      </c>
      <c r="AP32" s="58"/>
      <c r="AR32" s="61">
        <v>22</v>
      </c>
      <c r="AS32" s="61"/>
      <c r="AU32" s="64">
        <v>22</v>
      </c>
      <c r="AV32" s="64"/>
      <c r="AX32" s="71">
        <v>22</v>
      </c>
      <c r="AY32" s="71"/>
    </row>
    <row r="33" spans="1:51" x14ac:dyDescent="0.2">
      <c r="A33" s="43">
        <v>23</v>
      </c>
      <c r="B33" s="44">
        <f t="shared" si="0"/>
        <v>11</v>
      </c>
      <c r="C33" s="204">
        <v>218</v>
      </c>
      <c r="D33" s="46" t="s">
        <v>229</v>
      </c>
      <c r="E33" s="47" t="s">
        <v>135</v>
      </c>
      <c r="F33" s="47" t="s">
        <v>97</v>
      </c>
      <c r="G33" s="48">
        <v>1</v>
      </c>
      <c r="H33" s="49">
        <v>18</v>
      </c>
      <c r="I33" s="50">
        <f t="shared" si="1"/>
        <v>8</v>
      </c>
      <c r="J33" s="51">
        <v>1</v>
      </c>
      <c r="K33" s="52">
        <v>23</v>
      </c>
      <c r="L33" s="53">
        <f t="shared" si="2"/>
        <v>3</v>
      </c>
      <c r="M33" s="54"/>
      <c r="N33" s="55" t="str">
        <f t="shared" si="3"/>
        <v xml:space="preserve"> </v>
      </c>
      <c r="O33" s="56">
        <f t="shared" si="4"/>
        <v>0</v>
      </c>
      <c r="P33" s="57"/>
      <c r="Q33" s="58" t="str">
        <f t="shared" si="5"/>
        <v xml:space="preserve"> </v>
      </c>
      <c r="R33" s="59">
        <f t="shared" si="6"/>
        <v>0</v>
      </c>
      <c r="S33" s="60"/>
      <c r="T33" s="61" t="str">
        <f t="shared" si="7"/>
        <v xml:space="preserve"> </v>
      </c>
      <c r="U33" s="62">
        <f t="shared" si="8"/>
        <v>0</v>
      </c>
      <c r="V33" s="63"/>
      <c r="W33" s="64" t="str">
        <f t="shared" si="9"/>
        <v xml:space="preserve"> </v>
      </c>
      <c r="X33" s="65">
        <f t="shared" si="10"/>
        <v>0</v>
      </c>
      <c r="Y33" s="66"/>
      <c r="Z33" s="67" t="str">
        <f t="shared" si="11"/>
        <v xml:space="preserve"> </v>
      </c>
      <c r="AA33" s="68">
        <f t="shared" si="12"/>
        <v>0</v>
      </c>
      <c r="AB33" s="44">
        <f t="shared" si="13"/>
        <v>11</v>
      </c>
      <c r="AC33" s="69">
        <f t="shared" si="14"/>
        <v>23</v>
      </c>
      <c r="AD33" s="44">
        <f t="shared" si="15"/>
        <v>11</v>
      </c>
      <c r="AF33" s="49">
        <v>23</v>
      </c>
      <c r="AG33" s="49"/>
      <c r="AI33" s="52">
        <v>23</v>
      </c>
      <c r="AJ33" s="52">
        <v>218</v>
      </c>
      <c r="AL33" s="70">
        <v>23</v>
      </c>
      <c r="AM33" s="70"/>
      <c r="AO33" s="58">
        <v>23</v>
      </c>
      <c r="AP33" s="58"/>
      <c r="AR33" s="61">
        <v>23</v>
      </c>
      <c r="AS33" s="61"/>
      <c r="AU33" s="64">
        <v>23</v>
      </c>
      <c r="AV33" s="64"/>
      <c r="AX33" s="71">
        <v>23</v>
      </c>
      <c r="AY33" s="71"/>
    </row>
    <row r="34" spans="1:51" x14ac:dyDescent="0.2">
      <c r="A34" s="43">
        <v>24</v>
      </c>
      <c r="B34" s="44">
        <f t="shared" si="0"/>
        <v>15</v>
      </c>
      <c r="C34" s="204"/>
      <c r="D34" s="46" t="s">
        <v>138</v>
      </c>
      <c r="E34" s="47" t="s">
        <v>135</v>
      </c>
      <c r="F34" s="47" t="s">
        <v>97</v>
      </c>
      <c r="G34" s="48">
        <v>1</v>
      </c>
      <c r="H34" s="49">
        <v>11</v>
      </c>
      <c r="I34" s="50">
        <f t="shared" si="1"/>
        <v>15</v>
      </c>
      <c r="J34" s="51"/>
      <c r="K34" s="52" t="s">
        <v>0</v>
      </c>
      <c r="L34" s="53">
        <f t="shared" si="2"/>
        <v>0</v>
      </c>
      <c r="M34" s="54"/>
      <c r="N34" s="55" t="str">
        <f t="shared" si="3"/>
        <v xml:space="preserve"> </v>
      </c>
      <c r="O34" s="56">
        <f t="shared" si="4"/>
        <v>0</v>
      </c>
      <c r="P34" s="57"/>
      <c r="Q34" s="58" t="str">
        <f t="shared" si="5"/>
        <v xml:space="preserve"> </v>
      </c>
      <c r="R34" s="59">
        <f t="shared" si="6"/>
        <v>0</v>
      </c>
      <c r="S34" s="60"/>
      <c r="T34" s="61" t="str">
        <f t="shared" si="7"/>
        <v xml:space="preserve"> </v>
      </c>
      <c r="U34" s="62">
        <f t="shared" si="8"/>
        <v>0</v>
      </c>
      <c r="V34" s="63"/>
      <c r="W34" s="64" t="str">
        <f t="shared" si="9"/>
        <v xml:space="preserve"> </v>
      </c>
      <c r="X34" s="65">
        <f t="shared" si="10"/>
        <v>0</v>
      </c>
      <c r="Y34" s="66"/>
      <c r="Z34" s="67" t="str">
        <f t="shared" si="11"/>
        <v xml:space="preserve"> </v>
      </c>
      <c r="AA34" s="68">
        <f t="shared" si="12"/>
        <v>0</v>
      </c>
      <c r="AB34" s="44">
        <f t="shared" si="13"/>
        <v>15</v>
      </c>
      <c r="AC34" s="69">
        <f t="shared" si="14"/>
        <v>24</v>
      </c>
      <c r="AD34" s="44">
        <f t="shared" si="15"/>
        <v>15</v>
      </c>
      <c r="AF34" s="49">
        <v>24</v>
      </c>
      <c r="AG34" s="49"/>
      <c r="AI34" s="52">
        <v>24</v>
      </c>
      <c r="AJ34" s="52"/>
      <c r="AL34" s="70">
        <v>24</v>
      </c>
      <c r="AM34" s="70"/>
      <c r="AO34" s="58">
        <v>24</v>
      </c>
      <c r="AP34" s="58"/>
      <c r="AR34" s="61">
        <v>24</v>
      </c>
      <c r="AS34" s="61"/>
      <c r="AU34" s="64">
        <v>24</v>
      </c>
      <c r="AV34" s="64"/>
      <c r="AX34" s="71">
        <v>24</v>
      </c>
      <c r="AY34" s="71"/>
    </row>
    <row r="35" spans="1:51" x14ac:dyDescent="0.2">
      <c r="A35" s="43">
        <v>25</v>
      </c>
      <c r="B35" s="44">
        <f t="shared" si="0"/>
        <v>11</v>
      </c>
      <c r="C35" s="204">
        <v>215</v>
      </c>
      <c r="D35" s="46" t="s">
        <v>242</v>
      </c>
      <c r="E35" s="47" t="s">
        <v>107</v>
      </c>
      <c r="F35" s="47" t="s">
        <v>97</v>
      </c>
      <c r="G35" s="48">
        <v>1</v>
      </c>
      <c r="H35" s="49">
        <v>15</v>
      </c>
      <c r="I35" s="50">
        <f t="shared" si="1"/>
        <v>11</v>
      </c>
      <c r="J35" s="51">
        <v>1</v>
      </c>
      <c r="K35" s="52" t="s">
        <v>0</v>
      </c>
      <c r="L35" s="53">
        <f t="shared" si="2"/>
        <v>0</v>
      </c>
      <c r="M35" s="54"/>
      <c r="N35" s="55" t="str">
        <f t="shared" si="3"/>
        <v xml:space="preserve"> </v>
      </c>
      <c r="O35" s="56">
        <f t="shared" si="4"/>
        <v>0</v>
      </c>
      <c r="P35" s="57" t="s">
        <v>0</v>
      </c>
      <c r="Q35" s="58" t="str">
        <f t="shared" si="5"/>
        <v xml:space="preserve"> </v>
      </c>
      <c r="R35" s="59">
        <f t="shared" si="6"/>
        <v>0</v>
      </c>
      <c r="S35" s="60" t="s">
        <v>0</v>
      </c>
      <c r="T35" s="61" t="str">
        <f t="shared" si="7"/>
        <v xml:space="preserve"> </v>
      </c>
      <c r="U35" s="62">
        <f t="shared" si="8"/>
        <v>0</v>
      </c>
      <c r="V35" s="63" t="s">
        <v>0</v>
      </c>
      <c r="W35" s="64" t="str">
        <f t="shared" si="9"/>
        <v xml:space="preserve"> </v>
      </c>
      <c r="X35" s="65">
        <f t="shared" si="10"/>
        <v>0</v>
      </c>
      <c r="Y35" s="66" t="s">
        <v>0</v>
      </c>
      <c r="Z35" s="67" t="str">
        <f t="shared" si="11"/>
        <v xml:space="preserve"> </v>
      </c>
      <c r="AA35" s="68">
        <f t="shared" si="12"/>
        <v>0</v>
      </c>
      <c r="AB35" s="44">
        <f t="shared" si="13"/>
        <v>11</v>
      </c>
      <c r="AC35" s="69">
        <f t="shared" si="14"/>
        <v>25</v>
      </c>
      <c r="AD35" s="44">
        <f t="shared" si="15"/>
        <v>11</v>
      </c>
      <c r="AF35" s="49">
        <v>25</v>
      </c>
      <c r="AG35" s="49"/>
      <c r="AI35" s="52">
        <v>25</v>
      </c>
      <c r="AJ35" s="52"/>
      <c r="AL35" s="70">
        <v>25</v>
      </c>
      <c r="AM35" s="70"/>
      <c r="AO35" s="58">
        <v>25</v>
      </c>
      <c r="AP35" s="58"/>
      <c r="AR35" s="61">
        <v>25</v>
      </c>
      <c r="AS35" s="61"/>
      <c r="AU35" s="64">
        <v>25</v>
      </c>
      <c r="AV35" s="64"/>
      <c r="AX35" s="71">
        <v>25</v>
      </c>
      <c r="AY35" s="71"/>
    </row>
    <row r="36" spans="1:51" x14ac:dyDescent="0.2">
      <c r="A36" s="43">
        <v>26</v>
      </c>
      <c r="B36" s="44">
        <f t="shared" si="0"/>
        <v>9</v>
      </c>
      <c r="C36" s="204"/>
      <c r="D36" s="46" t="s">
        <v>206</v>
      </c>
      <c r="E36" s="47" t="s">
        <v>111</v>
      </c>
      <c r="F36" s="47" t="s">
        <v>97</v>
      </c>
      <c r="G36" s="48">
        <v>1</v>
      </c>
      <c r="H36" s="49">
        <v>17</v>
      </c>
      <c r="I36" s="50">
        <f t="shared" si="1"/>
        <v>9</v>
      </c>
      <c r="J36" s="51"/>
      <c r="K36" s="52" t="s">
        <v>0</v>
      </c>
      <c r="L36" s="53">
        <f t="shared" si="2"/>
        <v>0</v>
      </c>
      <c r="M36" s="54"/>
      <c r="N36" s="55" t="str">
        <f t="shared" si="3"/>
        <v xml:space="preserve"> </v>
      </c>
      <c r="O36" s="56">
        <f t="shared" si="4"/>
        <v>0</v>
      </c>
      <c r="P36" s="57"/>
      <c r="Q36" s="58" t="str">
        <f t="shared" si="5"/>
        <v xml:space="preserve"> </v>
      </c>
      <c r="R36" s="59">
        <f t="shared" si="6"/>
        <v>0</v>
      </c>
      <c r="S36" s="60"/>
      <c r="T36" s="61" t="str">
        <f t="shared" si="7"/>
        <v xml:space="preserve"> </v>
      </c>
      <c r="U36" s="62">
        <f t="shared" si="8"/>
        <v>0</v>
      </c>
      <c r="V36" s="63"/>
      <c r="W36" s="64" t="str">
        <f t="shared" si="9"/>
        <v xml:space="preserve"> </v>
      </c>
      <c r="X36" s="65">
        <f t="shared" si="10"/>
        <v>0</v>
      </c>
      <c r="Y36" s="66"/>
      <c r="Z36" s="67" t="str">
        <f t="shared" si="11"/>
        <v xml:space="preserve"> </v>
      </c>
      <c r="AA36" s="68">
        <f t="shared" si="12"/>
        <v>0</v>
      </c>
      <c r="AB36" s="44">
        <f t="shared" si="13"/>
        <v>9</v>
      </c>
      <c r="AC36" s="69">
        <f t="shared" si="14"/>
        <v>26</v>
      </c>
      <c r="AD36" s="44">
        <f t="shared" si="15"/>
        <v>9</v>
      </c>
      <c r="AF36" s="49">
        <v>26</v>
      </c>
      <c r="AG36" s="49"/>
      <c r="AI36" s="52">
        <v>26</v>
      </c>
      <c r="AJ36" s="52"/>
      <c r="AL36" s="70">
        <v>26</v>
      </c>
      <c r="AM36" s="70"/>
      <c r="AO36" s="58">
        <v>26</v>
      </c>
      <c r="AP36" s="58"/>
      <c r="AR36" s="61">
        <v>26</v>
      </c>
      <c r="AS36" s="61"/>
      <c r="AU36" s="64">
        <v>26</v>
      </c>
      <c r="AV36" s="64"/>
      <c r="AX36" s="71">
        <v>26</v>
      </c>
      <c r="AY36" s="71"/>
    </row>
    <row r="37" spans="1:51" x14ac:dyDescent="0.2">
      <c r="A37" s="43">
        <v>27</v>
      </c>
      <c r="B37" s="44">
        <f t="shared" ref="B37:B42" si="16">AB37</f>
        <v>0</v>
      </c>
      <c r="C37" s="204"/>
      <c r="D37" s="46"/>
      <c r="E37" s="47"/>
      <c r="F37" s="47"/>
      <c r="G37" s="48"/>
      <c r="H37" s="49" t="s">
        <v>0</v>
      </c>
      <c r="I37" s="50">
        <f t="shared" ref="I37:I45" si="17">IF(H37=" ",0,IF(H37=1,30,IF(H37=2,28,IF(H37=3,26,IF(H37=4,24,IF(H37=5,22,IF(AND(H37&gt;5,H37&lt;25),26-H37,2)))))))</f>
        <v>0</v>
      </c>
      <c r="J37" s="51"/>
      <c r="K37" s="52" t="s">
        <v>0</v>
      </c>
      <c r="L37" s="53">
        <f t="shared" ref="L37:L45" si="18">IF(K37=" ",0,IF(K37=1,30,IF(K37=2,28,IF(K37=3,26,IF(K37=4,24,IF(K37=5,22,IF(AND(K37&gt;5,K37&lt;25),26-K37,2)))))))</f>
        <v>0</v>
      </c>
      <c r="M37" s="54"/>
      <c r="N37" s="55" t="str">
        <f t="shared" ref="N37:N45" si="19">IF(SUMIF(AM$11:AM$100,$C37,AL$11:AL$100)=0," ",SUMIF(AM$11:AM$100,$C37,AL$11:AL$100))</f>
        <v xml:space="preserve"> </v>
      </c>
      <c r="O37" s="56">
        <f t="shared" ref="O37:O45" si="20">IF(N37=" ",0,IF(N37=1,30,IF(N37=2,28,IF(N37=3,26,IF(N37=4,24,IF(N37=5,22,IF(AND(N37&gt;5,N37&lt;25),26-N37,2)))))))</f>
        <v>0</v>
      </c>
      <c r="P37" s="57"/>
      <c r="Q37" s="58" t="str">
        <f t="shared" ref="Q37:Q45" si="21">IF(SUMIF(AP$11:AP$100,$C37,AO$11:AO$100)=0," ",SUMIF(AP$11:AP$100,$C37,AO$11:AO$100))</f>
        <v xml:space="preserve"> </v>
      </c>
      <c r="R37" s="59">
        <f t="shared" ref="R37:R45" si="22">IF(Q37=" ",0,IF(Q37=1,30,IF(Q37=2,28,IF(Q37=3,26,IF(Q37=4,24,IF(Q37=5,22,IF(AND(Q37&gt;5,Q37&lt;25),26-Q37,2)))))))</f>
        <v>0</v>
      </c>
      <c r="S37" s="60"/>
      <c r="T37" s="61" t="str">
        <f t="shared" ref="T37:T45" si="23">IF(SUMIF(AS$11:AS$100,$C37,AR$11:AR$100)=0," ",SUMIF(AS$11:AS$100,$C37,AR$11:AR$100))</f>
        <v xml:space="preserve"> </v>
      </c>
      <c r="U37" s="62">
        <f t="shared" ref="U37:U45" si="24">IF(T37=" ",0,IF(T37=1,30,IF(T37=2,28,IF(T37=3,26,IF(T37=4,24,IF(T37=5,22,IF(AND(T37&gt;5,T37&lt;25),26-T37,2)))))))</f>
        <v>0</v>
      </c>
      <c r="V37" s="63"/>
      <c r="W37" s="64" t="str">
        <f t="shared" ref="W37:W45" si="25">IF(SUMIF(AV$11:AV$100,$C37,AU$11:AU$100)=0," ",SUMIF(AV$11:AV$100,$C37,AU$11:AU$100))</f>
        <v xml:space="preserve"> </v>
      </c>
      <c r="X37" s="65">
        <f t="shared" ref="X37:X45" si="26">IF(W37=" ",0,IF(W37=1,30,IF(W37=2,28,IF(W37=3,26,IF(W37=4,24,IF(W37=5,22,IF(AND(W37&gt;5,W37&lt;25),26-W37,2)))))))</f>
        <v>0</v>
      </c>
      <c r="Y37" s="66"/>
      <c r="Z37" s="67" t="str">
        <f t="shared" ref="Z37:Z45" si="27">IF(SUMIF(AY$11:AY$100,$C37,AX$11:AX$100)=0," ",SUMIF(AY$11:AY$100,$C37,AX$11:AX$100))</f>
        <v xml:space="preserve"> </v>
      </c>
      <c r="AA37" s="68">
        <f t="shared" ref="AA37:AA45" si="28">IF(Z37=" ",0,IF(Z37=1,30,IF(Z37=2,28,IF(Z37=3,26,IF(Z37=4,24,IF(Z37=5,22,IF(AND(Z37&gt;5,Z37&lt;25),26-Z37,2)))))))</f>
        <v>0</v>
      </c>
      <c r="AB37" s="44">
        <f t="shared" ref="AB37:AB42" si="29">I37+L37+O37+R37+U37+X37+AA37</f>
        <v>0</v>
      </c>
      <c r="AC37" s="69">
        <f t="shared" ref="AC37:AC42" si="30">A37</f>
        <v>27</v>
      </c>
      <c r="AD37" s="44">
        <f t="shared" ref="AD37:AD75" si="31">AB37-MIN(I37,L37,O37,R37,U37,X37,AA37)</f>
        <v>0</v>
      </c>
      <c r="AF37" s="49">
        <v>27</v>
      </c>
      <c r="AG37" s="49"/>
      <c r="AI37" s="52">
        <v>27</v>
      </c>
      <c r="AJ37" s="52"/>
      <c r="AL37" s="70">
        <v>27</v>
      </c>
      <c r="AM37" s="70"/>
      <c r="AO37" s="58">
        <v>27</v>
      </c>
      <c r="AP37" s="58"/>
      <c r="AR37" s="61">
        <v>27</v>
      </c>
      <c r="AS37" s="61"/>
      <c r="AU37" s="64">
        <v>27</v>
      </c>
      <c r="AV37" s="64"/>
      <c r="AX37" s="71">
        <v>27</v>
      </c>
      <c r="AY37" s="71"/>
    </row>
    <row r="38" spans="1:51" x14ac:dyDescent="0.2">
      <c r="A38" s="43">
        <v>28</v>
      </c>
      <c r="B38" s="44">
        <f t="shared" si="16"/>
        <v>0</v>
      </c>
      <c r="C38" s="204"/>
      <c r="D38" s="46"/>
      <c r="E38" s="47"/>
      <c r="F38" s="47"/>
      <c r="G38" s="48"/>
      <c r="H38" s="49" t="s">
        <v>0</v>
      </c>
      <c r="I38" s="50">
        <f t="shared" si="17"/>
        <v>0</v>
      </c>
      <c r="J38" s="51"/>
      <c r="K38" s="52" t="s">
        <v>0</v>
      </c>
      <c r="L38" s="53">
        <f t="shared" si="18"/>
        <v>0</v>
      </c>
      <c r="M38" s="54"/>
      <c r="N38" s="55" t="str">
        <f t="shared" si="19"/>
        <v xml:space="preserve"> </v>
      </c>
      <c r="O38" s="56">
        <f t="shared" si="20"/>
        <v>0</v>
      </c>
      <c r="P38" s="57"/>
      <c r="Q38" s="58" t="str">
        <f t="shared" si="21"/>
        <v xml:space="preserve"> </v>
      </c>
      <c r="R38" s="59">
        <f t="shared" si="22"/>
        <v>0</v>
      </c>
      <c r="S38" s="60"/>
      <c r="T38" s="61" t="str">
        <f t="shared" si="23"/>
        <v xml:space="preserve"> </v>
      </c>
      <c r="U38" s="62">
        <f t="shared" si="24"/>
        <v>0</v>
      </c>
      <c r="V38" s="63"/>
      <c r="W38" s="64" t="str">
        <f t="shared" si="25"/>
        <v xml:space="preserve"> </v>
      </c>
      <c r="X38" s="65">
        <f t="shared" si="26"/>
        <v>0</v>
      </c>
      <c r="Y38" s="66"/>
      <c r="Z38" s="67" t="str">
        <f t="shared" si="27"/>
        <v xml:space="preserve"> </v>
      </c>
      <c r="AA38" s="68">
        <f t="shared" si="28"/>
        <v>0</v>
      </c>
      <c r="AB38" s="44">
        <f t="shared" si="29"/>
        <v>0</v>
      </c>
      <c r="AC38" s="69">
        <f t="shared" si="30"/>
        <v>28</v>
      </c>
      <c r="AD38" s="44">
        <f t="shared" si="31"/>
        <v>0</v>
      </c>
      <c r="AF38" s="49">
        <v>28</v>
      </c>
      <c r="AG38" s="49"/>
      <c r="AI38" s="52">
        <v>28</v>
      </c>
      <c r="AJ38" s="52"/>
      <c r="AL38" s="70">
        <v>28</v>
      </c>
      <c r="AM38" s="70"/>
      <c r="AO38" s="58">
        <v>28</v>
      </c>
      <c r="AP38" s="58"/>
      <c r="AR38" s="61">
        <v>28</v>
      </c>
      <c r="AS38" s="61"/>
      <c r="AU38" s="64">
        <v>28</v>
      </c>
      <c r="AV38" s="64"/>
      <c r="AX38" s="71">
        <v>28</v>
      </c>
      <c r="AY38" s="71"/>
    </row>
    <row r="39" spans="1:51" x14ac:dyDescent="0.2">
      <c r="A39" s="43">
        <v>29</v>
      </c>
      <c r="B39" s="44">
        <f t="shared" si="16"/>
        <v>0</v>
      </c>
      <c r="C39" s="204"/>
      <c r="D39" s="46"/>
      <c r="E39" s="47"/>
      <c r="F39" s="47"/>
      <c r="G39" s="48"/>
      <c r="H39" s="49" t="str">
        <f t="shared" ref="H39:H45" si="32">IF(SUMIF(AG$11:AG$100,$C39,AF$11:AF$100)=0," ",SUMIF(AG$11:AG$100,$C39,AF$11:AF$100))</f>
        <v xml:space="preserve"> </v>
      </c>
      <c r="I39" s="50">
        <f t="shared" si="17"/>
        <v>0</v>
      </c>
      <c r="J39" s="51"/>
      <c r="K39" s="52" t="s">
        <v>0</v>
      </c>
      <c r="L39" s="53">
        <f t="shared" si="18"/>
        <v>0</v>
      </c>
      <c r="M39" s="54"/>
      <c r="N39" s="55" t="str">
        <f t="shared" si="19"/>
        <v xml:space="preserve"> </v>
      </c>
      <c r="O39" s="56">
        <f t="shared" si="20"/>
        <v>0</v>
      </c>
      <c r="P39" s="57"/>
      <c r="Q39" s="58" t="str">
        <f t="shared" si="21"/>
        <v xml:space="preserve"> </v>
      </c>
      <c r="R39" s="59">
        <f t="shared" si="22"/>
        <v>0</v>
      </c>
      <c r="S39" s="60"/>
      <c r="T39" s="61" t="str">
        <f t="shared" si="23"/>
        <v xml:space="preserve"> </v>
      </c>
      <c r="U39" s="62">
        <f t="shared" si="24"/>
        <v>0</v>
      </c>
      <c r="V39" s="63"/>
      <c r="W39" s="64" t="str">
        <f t="shared" si="25"/>
        <v xml:space="preserve"> </v>
      </c>
      <c r="X39" s="65">
        <f t="shared" si="26"/>
        <v>0</v>
      </c>
      <c r="Y39" s="66"/>
      <c r="Z39" s="67" t="str">
        <f t="shared" si="27"/>
        <v xml:space="preserve"> </v>
      </c>
      <c r="AA39" s="68">
        <f t="shared" si="28"/>
        <v>0</v>
      </c>
      <c r="AB39" s="44">
        <f t="shared" si="29"/>
        <v>0</v>
      </c>
      <c r="AC39" s="69">
        <f t="shared" si="30"/>
        <v>29</v>
      </c>
      <c r="AD39" s="44">
        <f t="shared" si="31"/>
        <v>0</v>
      </c>
      <c r="AF39" s="49">
        <v>29</v>
      </c>
      <c r="AG39" s="49"/>
      <c r="AI39" s="52">
        <v>29</v>
      </c>
      <c r="AJ39" s="52"/>
      <c r="AL39" s="70">
        <v>29</v>
      </c>
      <c r="AM39" s="70"/>
      <c r="AO39" s="58">
        <v>29</v>
      </c>
      <c r="AP39" s="58"/>
      <c r="AR39" s="61">
        <v>29</v>
      </c>
      <c r="AS39" s="61"/>
      <c r="AU39" s="64">
        <v>29</v>
      </c>
      <c r="AV39" s="64"/>
      <c r="AX39" s="71">
        <v>29</v>
      </c>
      <c r="AY39" s="71"/>
    </row>
    <row r="40" spans="1:51" x14ac:dyDescent="0.2">
      <c r="A40" s="43">
        <v>30</v>
      </c>
      <c r="B40" s="44">
        <f t="shared" si="16"/>
        <v>0</v>
      </c>
      <c r="C40" s="204"/>
      <c r="D40" s="46"/>
      <c r="E40" s="47"/>
      <c r="F40" s="47"/>
      <c r="G40" s="48"/>
      <c r="H40" s="49" t="str">
        <f t="shared" si="32"/>
        <v xml:space="preserve"> </v>
      </c>
      <c r="I40" s="50">
        <f t="shared" si="17"/>
        <v>0</v>
      </c>
      <c r="J40" s="51"/>
      <c r="K40" s="52" t="s">
        <v>0</v>
      </c>
      <c r="L40" s="53">
        <f t="shared" si="18"/>
        <v>0</v>
      </c>
      <c r="M40" s="54"/>
      <c r="N40" s="55" t="str">
        <f t="shared" si="19"/>
        <v xml:space="preserve"> </v>
      </c>
      <c r="O40" s="56">
        <f t="shared" si="20"/>
        <v>0</v>
      </c>
      <c r="P40" s="57"/>
      <c r="Q40" s="58" t="str">
        <f t="shared" si="21"/>
        <v xml:space="preserve"> </v>
      </c>
      <c r="R40" s="59">
        <f t="shared" si="22"/>
        <v>0</v>
      </c>
      <c r="S40" s="60"/>
      <c r="T40" s="61" t="str">
        <f t="shared" si="23"/>
        <v xml:space="preserve"> </v>
      </c>
      <c r="U40" s="62">
        <f t="shared" si="24"/>
        <v>0</v>
      </c>
      <c r="V40" s="63"/>
      <c r="W40" s="64" t="str">
        <f t="shared" si="25"/>
        <v xml:space="preserve"> </v>
      </c>
      <c r="X40" s="65">
        <f t="shared" si="26"/>
        <v>0</v>
      </c>
      <c r="Y40" s="66"/>
      <c r="Z40" s="67" t="str">
        <f t="shared" si="27"/>
        <v xml:space="preserve"> </v>
      </c>
      <c r="AA40" s="68">
        <f t="shared" si="28"/>
        <v>0</v>
      </c>
      <c r="AB40" s="44">
        <f t="shared" si="29"/>
        <v>0</v>
      </c>
      <c r="AC40" s="69">
        <f t="shared" si="30"/>
        <v>30</v>
      </c>
      <c r="AD40" s="44">
        <f t="shared" si="31"/>
        <v>0</v>
      </c>
      <c r="AF40" s="49">
        <v>30</v>
      </c>
      <c r="AG40" s="49"/>
      <c r="AI40" s="52">
        <v>30</v>
      </c>
      <c r="AJ40" s="52"/>
      <c r="AL40" s="70">
        <v>30</v>
      </c>
      <c r="AM40" s="70"/>
      <c r="AO40" s="58">
        <v>30</v>
      </c>
      <c r="AP40" s="58"/>
      <c r="AR40" s="61">
        <v>30</v>
      </c>
      <c r="AS40" s="61"/>
      <c r="AU40" s="64">
        <v>30</v>
      </c>
      <c r="AV40" s="64"/>
      <c r="AX40" s="71">
        <v>30</v>
      </c>
      <c r="AY40" s="71"/>
    </row>
    <row r="41" spans="1:51" x14ac:dyDescent="0.2">
      <c r="A41" s="43">
        <v>31</v>
      </c>
      <c r="B41" s="44">
        <f t="shared" si="16"/>
        <v>0</v>
      </c>
      <c r="C41" s="204"/>
      <c r="D41" s="46"/>
      <c r="E41" s="47"/>
      <c r="F41" s="47"/>
      <c r="G41" s="48"/>
      <c r="H41" s="49" t="str">
        <f t="shared" si="32"/>
        <v xml:space="preserve"> </v>
      </c>
      <c r="I41" s="50">
        <f t="shared" si="17"/>
        <v>0</v>
      </c>
      <c r="J41" s="51"/>
      <c r="K41" s="52" t="s">
        <v>0</v>
      </c>
      <c r="L41" s="53">
        <f t="shared" si="18"/>
        <v>0</v>
      </c>
      <c r="M41" s="54"/>
      <c r="N41" s="55" t="str">
        <f t="shared" si="19"/>
        <v xml:space="preserve"> </v>
      </c>
      <c r="O41" s="56">
        <f t="shared" si="20"/>
        <v>0</v>
      </c>
      <c r="P41" s="57"/>
      <c r="Q41" s="58" t="str">
        <f t="shared" si="21"/>
        <v xml:space="preserve"> </v>
      </c>
      <c r="R41" s="59">
        <f t="shared" si="22"/>
        <v>0</v>
      </c>
      <c r="S41" s="60"/>
      <c r="T41" s="61" t="str">
        <f t="shared" si="23"/>
        <v xml:space="preserve"> </v>
      </c>
      <c r="U41" s="62">
        <f t="shared" si="24"/>
        <v>0</v>
      </c>
      <c r="V41" s="63"/>
      <c r="W41" s="64" t="str">
        <f t="shared" si="25"/>
        <v xml:space="preserve"> </v>
      </c>
      <c r="X41" s="65">
        <f t="shared" si="26"/>
        <v>0</v>
      </c>
      <c r="Y41" s="66"/>
      <c r="Z41" s="67" t="str">
        <f t="shared" si="27"/>
        <v xml:space="preserve"> </v>
      </c>
      <c r="AA41" s="68">
        <f t="shared" si="28"/>
        <v>0</v>
      </c>
      <c r="AB41" s="44">
        <f t="shared" si="29"/>
        <v>0</v>
      </c>
      <c r="AC41" s="69">
        <f t="shared" si="30"/>
        <v>31</v>
      </c>
      <c r="AD41" s="44">
        <f t="shared" si="31"/>
        <v>0</v>
      </c>
      <c r="AF41" s="49">
        <v>31</v>
      </c>
      <c r="AG41" s="49"/>
      <c r="AI41" s="52">
        <v>31</v>
      </c>
      <c r="AJ41" s="52"/>
      <c r="AL41" s="70">
        <v>31</v>
      </c>
      <c r="AM41" s="70"/>
      <c r="AO41" s="58">
        <v>31</v>
      </c>
      <c r="AP41" s="58"/>
      <c r="AR41" s="61">
        <v>31</v>
      </c>
      <c r="AS41" s="61"/>
      <c r="AU41" s="64">
        <v>31</v>
      </c>
      <c r="AV41" s="64"/>
      <c r="AX41" s="71">
        <v>31</v>
      </c>
      <c r="AY41" s="71"/>
    </row>
    <row r="42" spans="1:51" x14ac:dyDescent="0.2">
      <c r="A42" s="43">
        <v>32</v>
      </c>
      <c r="B42" s="44">
        <f t="shared" si="16"/>
        <v>0</v>
      </c>
      <c r="C42" s="204"/>
      <c r="D42" s="46"/>
      <c r="E42" s="47"/>
      <c r="F42" s="47"/>
      <c r="G42" s="48"/>
      <c r="H42" s="49" t="str">
        <f t="shared" si="32"/>
        <v xml:space="preserve"> </v>
      </c>
      <c r="I42" s="50">
        <f t="shared" si="17"/>
        <v>0</v>
      </c>
      <c r="J42" s="51"/>
      <c r="K42" s="52" t="s">
        <v>0</v>
      </c>
      <c r="L42" s="53">
        <f t="shared" si="18"/>
        <v>0</v>
      </c>
      <c r="M42" s="54"/>
      <c r="N42" s="55" t="str">
        <f t="shared" si="19"/>
        <v xml:space="preserve"> </v>
      </c>
      <c r="O42" s="56">
        <f t="shared" si="20"/>
        <v>0</v>
      </c>
      <c r="P42" s="57"/>
      <c r="Q42" s="58" t="str">
        <f t="shared" si="21"/>
        <v xml:space="preserve"> </v>
      </c>
      <c r="R42" s="59">
        <f t="shared" si="22"/>
        <v>0</v>
      </c>
      <c r="S42" s="60"/>
      <c r="T42" s="61" t="str">
        <f t="shared" si="23"/>
        <v xml:space="preserve"> </v>
      </c>
      <c r="U42" s="62">
        <f t="shared" si="24"/>
        <v>0</v>
      </c>
      <c r="V42" s="63"/>
      <c r="W42" s="64" t="str">
        <f t="shared" si="25"/>
        <v xml:space="preserve"> </v>
      </c>
      <c r="X42" s="65">
        <f t="shared" si="26"/>
        <v>0</v>
      </c>
      <c r="Y42" s="66"/>
      <c r="Z42" s="67" t="str">
        <f t="shared" si="27"/>
        <v xml:space="preserve"> </v>
      </c>
      <c r="AA42" s="68">
        <f t="shared" si="28"/>
        <v>0</v>
      </c>
      <c r="AB42" s="44">
        <f t="shared" si="29"/>
        <v>0</v>
      </c>
      <c r="AC42" s="69">
        <f t="shared" si="30"/>
        <v>32</v>
      </c>
      <c r="AD42" s="44">
        <f t="shared" si="31"/>
        <v>0</v>
      </c>
      <c r="AF42" s="49">
        <v>32</v>
      </c>
      <c r="AG42" s="49"/>
      <c r="AI42" s="52">
        <v>32</v>
      </c>
      <c r="AJ42" s="52"/>
      <c r="AL42" s="70">
        <v>32</v>
      </c>
      <c r="AM42" s="70"/>
      <c r="AO42" s="58">
        <v>32</v>
      </c>
      <c r="AP42" s="58"/>
      <c r="AR42" s="61">
        <v>32</v>
      </c>
      <c r="AS42" s="61"/>
      <c r="AU42" s="64">
        <v>32</v>
      </c>
      <c r="AV42" s="64"/>
      <c r="AX42" s="71">
        <v>32</v>
      </c>
      <c r="AY42" s="71"/>
    </row>
    <row r="43" spans="1:51" x14ac:dyDescent="0.2">
      <c r="A43" s="43">
        <v>33</v>
      </c>
      <c r="B43" s="44">
        <f t="shared" ref="B43:B74" si="33">AB43</f>
        <v>0</v>
      </c>
      <c r="C43" s="204"/>
      <c r="D43" s="46"/>
      <c r="E43" s="47"/>
      <c r="F43" s="47"/>
      <c r="G43" s="48"/>
      <c r="H43" s="49" t="str">
        <f t="shared" si="32"/>
        <v xml:space="preserve"> </v>
      </c>
      <c r="I43" s="50">
        <f t="shared" si="17"/>
        <v>0</v>
      </c>
      <c r="J43" s="51"/>
      <c r="K43" s="52" t="s">
        <v>0</v>
      </c>
      <c r="L43" s="53">
        <f t="shared" si="18"/>
        <v>0</v>
      </c>
      <c r="M43" s="54"/>
      <c r="N43" s="55" t="str">
        <f t="shared" si="19"/>
        <v xml:space="preserve"> </v>
      </c>
      <c r="O43" s="56">
        <f t="shared" si="20"/>
        <v>0</v>
      </c>
      <c r="P43" s="57"/>
      <c r="Q43" s="58" t="str">
        <f t="shared" si="21"/>
        <v xml:space="preserve"> </v>
      </c>
      <c r="R43" s="59">
        <f t="shared" si="22"/>
        <v>0</v>
      </c>
      <c r="S43" s="60"/>
      <c r="T43" s="61" t="str">
        <f t="shared" si="23"/>
        <v xml:space="preserve"> </v>
      </c>
      <c r="U43" s="62">
        <f t="shared" si="24"/>
        <v>0</v>
      </c>
      <c r="V43" s="63"/>
      <c r="W43" s="64" t="str">
        <f t="shared" si="25"/>
        <v xml:space="preserve"> </v>
      </c>
      <c r="X43" s="65">
        <f t="shared" si="26"/>
        <v>0</v>
      </c>
      <c r="Y43" s="66"/>
      <c r="Z43" s="67" t="str">
        <f t="shared" si="27"/>
        <v xml:space="preserve"> </v>
      </c>
      <c r="AA43" s="68">
        <f t="shared" si="28"/>
        <v>0</v>
      </c>
      <c r="AB43" s="44">
        <f t="shared" ref="AB43:AB74" si="34">I43+L43+O43+R43+U43+X43+AA43</f>
        <v>0</v>
      </c>
      <c r="AC43" s="69">
        <f t="shared" ref="AC43:AC74" si="35">A43</f>
        <v>33</v>
      </c>
      <c r="AD43" s="44">
        <f t="shared" si="31"/>
        <v>0</v>
      </c>
      <c r="AF43" s="49">
        <v>33</v>
      </c>
      <c r="AG43" s="49"/>
      <c r="AI43" s="52">
        <v>33</v>
      </c>
      <c r="AJ43" s="52"/>
      <c r="AL43" s="70">
        <v>33</v>
      </c>
      <c r="AM43" s="70"/>
      <c r="AO43" s="58">
        <v>33</v>
      </c>
      <c r="AP43" s="58"/>
      <c r="AR43" s="61">
        <v>33</v>
      </c>
      <c r="AS43" s="61"/>
      <c r="AU43" s="64">
        <v>33</v>
      </c>
      <c r="AV43" s="64"/>
      <c r="AX43" s="71">
        <v>33</v>
      </c>
      <c r="AY43" s="71"/>
    </row>
    <row r="44" spans="1:51" x14ac:dyDescent="0.2">
      <c r="A44" s="43">
        <v>34</v>
      </c>
      <c r="B44" s="44">
        <f t="shared" si="33"/>
        <v>0</v>
      </c>
      <c r="C44" s="204"/>
      <c r="D44" s="46"/>
      <c r="E44" s="47"/>
      <c r="F44" s="47"/>
      <c r="G44" s="48"/>
      <c r="H44" s="49" t="str">
        <f t="shared" si="32"/>
        <v xml:space="preserve"> </v>
      </c>
      <c r="I44" s="50">
        <f t="shared" si="17"/>
        <v>0</v>
      </c>
      <c r="J44" s="51" t="s">
        <v>0</v>
      </c>
      <c r="K44" s="52" t="s">
        <v>0</v>
      </c>
      <c r="L44" s="53">
        <f t="shared" si="18"/>
        <v>0</v>
      </c>
      <c r="M44" s="54" t="s">
        <v>0</v>
      </c>
      <c r="N44" s="55" t="str">
        <f t="shared" si="19"/>
        <v xml:space="preserve"> </v>
      </c>
      <c r="O44" s="56">
        <f t="shared" si="20"/>
        <v>0</v>
      </c>
      <c r="P44" s="57" t="s">
        <v>0</v>
      </c>
      <c r="Q44" s="58" t="str">
        <f t="shared" si="21"/>
        <v xml:space="preserve"> </v>
      </c>
      <c r="R44" s="59">
        <f t="shared" si="22"/>
        <v>0</v>
      </c>
      <c r="S44" s="60" t="s">
        <v>0</v>
      </c>
      <c r="T44" s="61" t="str">
        <f t="shared" si="23"/>
        <v xml:space="preserve"> </v>
      </c>
      <c r="U44" s="62">
        <f t="shared" si="24"/>
        <v>0</v>
      </c>
      <c r="V44" s="63" t="s">
        <v>0</v>
      </c>
      <c r="W44" s="64" t="str">
        <f t="shared" si="25"/>
        <v xml:space="preserve"> </v>
      </c>
      <c r="X44" s="65">
        <f t="shared" si="26"/>
        <v>0</v>
      </c>
      <c r="Y44" s="66"/>
      <c r="Z44" s="67" t="str">
        <f t="shared" si="27"/>
        <v xml:space="preserve"> </v>
      </c>
      <c r="AA44" s="68">
        <f t="shared" si="28"/>
        <v>0</v>
      </c>
      <c r="AB44" s="44">
        <f t="shared" si="34"/>
        <v>0</v>
      </c>
      <c r="AC44" s="69">
        <f t="shared" si="35"/>
        <v>34</v>
      </c>
      <c r="AD44" s="44">
        <f t="shared" si="31"/>
        <v>0</v>
      </c>
      <c r="AF44" s="49">
        <v>34</v>
      </c>
      <c r="AG44" s="49"/>
      <c r="AI44" s="52">
        <v>34</v>
      </c>
      <c r="AJ44" s="52"/>
      <c r="AL44" s="70">
        <v>34</v>
      </c>
      <c r="AM44" s="70"/>
      <c r="AO44" s="58">
        <v>34</v>
      </c>
      <c r="AP44" s="58"/>
      <c r="AR44" s="61">
        <v>34</v>
      </c>
      <c r="AS44" s="61"/>
      <c r="AU44" s="64">
        <v>34</v>
      </c>
      <c r="AV44" s="64"/>
      <c r="AX44" s="71">
        <v>34</v>
      </c>
      <c r="AY44" s="71"/>
    </row>
    <row r="45" spans="1:51" x14ac:dyDescent="0.2">
      <c r="A45" s="43">
        <v>35</v>
      </c>
      <c r="B45" s="44">
        <f t="shared" si="33"/>
        <v>0</v>
      </c>
      <c r="C45" s="204"/>
      <c r="D45" s="46"/>
      <c r="E45" s="47"/>
      <c r="F45" s="47"/>
      <c r="G45" s="48"/>
      <c r="H45" s="49" t="str">
        <f t="shared" si="32"/>
        <v xml:space="preserve"> </v>
      </c>
      <c r="I45" s="50">
        <f t="shared" si="17"/>
        <v>0</v>
      </c>
      <c r="J45" s="51"/>
      <c r="K45" s="52" t="s">
        <v>0</v>
      </c>
      <c r="L45" s="53">
        <f t="shared" si="18"/>
        <v>0</v>
      </c>
      <c r="M45" s="54" t="s">
        <v>0</v>
      </c>
      <c r="N45" s="55" t="str">
        <f t="shared" si="19"/>
        <v xml:space="preserve"> </v>
      </c>
      <c r="O45" s="56">
        <f t="shared" si="20"/>
        <v>0</v>
      </c>
      <c r="P45" s="57" t="s">
        <v>0</v>
      </c>
      <c r="Q45" s="58" t="str">
        <f t="shared" si="21"/>
        <v xml:space="preserve"> </v>
      </c>
      <c r="R45" s="59">
        <f t="shared" si="22"/>
        <v>0</v>
      </c>
      <c r="S45" s="60" t="s">
        <v>0</v>
      </c>
      <c r="T45" s="61" t="str">
        <f t="shared" si="23"/>
        <v xml:space="preserve"> </v>
      </c>
      <c r="U45" s="62">
        <f t="shared" si="24"/>
        <v>0</v>
      </c>
      <c r="V45" s="63" t="s">
        <v>0</v>
      </c>
      <c r="W45" s="64" t="str">
        <f t="shared" si="25"/>
        <v xml:space="preserve"> </v>
      </c>
      <c r="X45" s="65">
        <f t="shared" si="26"/>
        <v>0</v>
      </c>
      <c r="Y45" s="66" t="s">
        <v>0</v>
      </c>
      <c r="Z45" s="67" t="str">
        <f t="shared" si="27"/>
        <v xml:space="preserve"> </v>
      </c>
      <c r="AA45" s="68">
        <f t="shared" si="28"/>
        <v>0</v>
      </c>
      <c r="AB45" s="44">
        <f t="shared" si="34"/>
        <v>0</v>
      </c>
      <c r="AC45" s="69">
        <f t="shared" si="35"/>
        <v>35</v>
      </c>
      <c r="AD45" s="44">
        <f t="shared" si="31"/>
        <v>0</v>
      </c>
      <c r="AF45" s="49">
        <v>35</v>
      </c>
      <c r="AG45" s="49"/>
      <c r="AI45" s="52">
        <v>35</v>
      </c>
      <c r="AJ45" s="52"/>
      <c r="AL45" s="70">
        <v>35</v>
      </c>
      <c r="AM45" s="70"/>
      <c r="AO45" s="58">
        <v>35</v>
      </c>
      <c r="AP45" s="58"/>
      <c r="AR45" s="61">
        <v>35</v>
      </c>
      <c r="AS45" s="61"/>
      <c r="AU45" s="64">
        <v>35</v>
      </c>
      <c r="AV45" s="64"/>
      <c r="AX45" s="71">
        <v>35</v>
      </c>
      <c r="AY45" s="71"/>
    </row>
    <row r="46" spans="1:51" x14ac:dyDescent="0.2">
      <c r="A46" s="43">
        <v>36</v>
      </c>
      <c r="B46" s="44">
        <f t="shared" si="33"/>
        <v>0</v>
      </c>
      <c r="C46" s="204"/>
      <c r="D46" s="46"/>
      <c r="E46" s="47"/>
      <c r="F46" s="47"/>
      <c r="G46" s="48"/>
      <c r="H46" s="49" t="str">
        <f t="shared" ref="H46:H74" si="36">IF(SUMIF(AG$11:AG$100,$C46,AF$11:AF$100)=0," ",SUMIF(AG$11:AG$100,$C46,AF$11:AF$100))</f>
        <v xml:space="preserve"> </v>
      </c>
      <c r="I46" s="50">
        <f t="shared" ref="I46:I74" si="37">IF(H46=" ",0,IF(H46=1,30,IF(H46=2,28,IF(H46=3,26,IF(H46=4,24,IF(H46=5,22,IF(AND(H46&gt;5,H46&lt;25),26-H46,2)))))))</f>
        <v>0</v>
      </c>
      <c r="J46" s="51"/>
      <c r="K46" s="52" t="s">
        <v>0</v>
      </c>
      <c r="L46" s="53">
        <f t="shared" ref="L46:L74" si="38">IF(K46=" ",0,IF(K46=1,30,IF(K46=2,28,IF(K46=3,26,IF(K46=4,24,IF(K46=5,22,IF(AND(K46&gt;5,K46&lt;25),26-K46,2)))))))</f>
        <v>0</v>
      </c>
      <c r="M46" s="54"/>
      <c r="N46" s="55" t="str">
        <f t="shared" ref="N46:N74" si="39">IF(SUMIF(AM$11:AM$100,$C46,AL$11:AL$100)=0," ",SUMIF(AM$11:AM$100,$C46,AL$11:AL$100))</f>
        <v xml:space="preserve"> </v>
      </c>
      <c r="O46" s="56">
        <f t="shared" ref="O46:O74" si="40">IF(N46=" ",0,IF(N46=1,30,IF(N46=2,28,IF(N46=3,26,IF(N46=4,24,IF(N46=5,22,IF(AND(N46&gt;5,N46&lt;25),26-N46,2)))))))</f>
        <v>0</v>
      </c>
      <c r="P46" s="57" t="s">
        <v>0</v>
      </c>
      <c r="Q46" s="58" t="str">
        <f t="shared" ref="Q46:Q74" si="41">IF(SUMIF(AP$11:AP$100,$C46,AO$11:AO$100)=0," ",SUMIF(AP$11:AP$100,$C46,AO$11:AO$100))</f>
        <v xml:space="preserve"> </v>
      </c>
      <c r="R46" s="59">
        <f t="shared" ref="R46:R74" si="42">IF(Q46=" ",0,IF(Q46=1,30,IF(Q46=2,28,IF(Q46=3,26,IF(Q46=4,24,IF(Q46=5,22,IF(AND(Q46&gt;5,Q46&lt;25),26-Q46,2)))))))</f>
        <v>0</v>
      </c>
      <c r="S46" s="60"/>
      <c r="T46" s="61" t="str">
        <f t="shared" ref="T46:T74" si="43">IF(SUMIF(AS$11:AS$100,$C46,AR$11:AR$100)=0," ",SUMIF(AS$11:AS$100,$C46,AR$11:AR$100))</f>
        <v xml:space="preserve"> </v>
      </c>
      <c r="U46" s="62">
        <f t="shared" ref="U46:U74" si="44">IF(T46=" ",0,IF(T46=1,30,IF(T46=2,28,IF(T46=3,26,IF(T46=4,24,IF(T46=5,22,IF(AND(T46&gt;5,T46&lt;25),26-T46,2)))))))</f>
        <v>0</v>
      </c>
      <c r="V46" s="63"/>
      <c r="W46" s="64" t="str">
        <f t="shared" ref="W46:W74" si="45">IF(SUMIF(AV$11:AV$100,$C46,AU$11:AU$100)=0," ",SUMIF(AV$11:AV$100,$C46,AU$11:AU$100))</f>
        <v xml:space="preserve"> </v>
      </c>
      <c r="X46" s="65">
        <f t="shared" ref="X46:X74" si="46">IF(W46=" ",0,IF(W46=1,30,IF(W46=2,28,IF(W46=3,26,IF(W46=4,24,IF(W46=5,22,IF(AND(W46&gt;5,W46&lt;25),26-W46,2)))))))</f>
        <v>0</v>
      </c>
      <c r="Y46" s="66"/>
      <c r="Z46" s="67" t="str">
        <f t="shared" ref="Z46:Z74" si="47">IF(SUMIF(AY$11:AY$100,$C46,AX$11:AX$100)=0," ",SUMIF(AY$11:AY$100,$C46,AX$11:AX$100))</f>
        <v xml:space="preserve"> </v>
      </c>
      <c r="AA46" s="68">
        <f t="shared" ref="AA46:AA74" si="48">IF(Z46=" ",0,IF(Z46=1,30,IF(Z46=2,28,IF(Z46=3,26,IF(Z46=4,24,IF(Z46=5,22,IF(AND(Z46&gt;5,Z46&lt;25),26-Z46,2)))))))</f>
        <v>0</v>
      </c>
      <c r="AB46" s="44">
        <f t="shared" si="34"/>
        <v>0</v>
      </c>
      <c r="AC46" s="69">
        <f t="shared" si="35"/>
        <v>36</v>
      </c>
      <c r="AD46" s="44">
        <f t="shared" si="31"/>
        <v>0</v>
      </c>
      <c r="AF46" s="49">
        <v>36</v>
      </c>
      <c r="AG46" s="49"/>
      <c r="AI46" s="52">
        <v>36</v>
      </c>
      <c r="AJ46" s="52"/>
      <c r="AL46" s="70">
        <v>36</v>
      </c>
      <c r="AM46" s="70"/>
      <c r="AO46" s="58">
        <v>36</v>
      </c>
      <c r="AP46" s="58"/>
      <c r="AR46" s="61">
        <v>36</v>
      </c>
      <c r="AS46" s="61"/>
      <c r="AU46" s="64">
        <v>36</v>
      </c>
      <c r="AV46" s="64"/>
      <c r="AX46" s="71">
        <v>36</v>
      </c>
      <c r="AY46" s="71"/>
    </row>
    <row r="47" spans="1:51" x14ac:dyDescent="0.2">
      <c r="A47" s="43">
        <v>37</v>
      </c>
      <c r="B47" s="44">
        <f t="shared" si="33"/>
        <v>0</v>
      </c>
      <c r="C47" s="204"/>
      <c r="D47" s="46"/>
      <c r="E47" s="47"/>
      <c r="F47" s="47"/>
      <c r="G47" s="48"/>
      <c r="H47" s="49" t="str">
        <f t="shared" si="36"/>
        <v xml:space="preserve"> </v>
      </c>
      <c r="I47" s="50">
        <f t="shared" si="37"/>
        <v>0</v>
      </c>
      <c r="J47" s="51"/>
      <c r="K47" s="52" t="s">
        <v>0</v>
      </c>
      <c r="L47" s="53">
        <f t="shared" si="38"/>
        <v>0</v>
      </c>
      <c r="M47" s="54"/>
      <c r="N47" s="55" t="str">
        <f t="shared" si="39"/>
        <v xml:space="preserve"> </v>
      </c>
      <c r="O47" s="56">
        <f t="shared" si="40"/>
        <v>0</v>
      </c>
      <c r="P47" s="57"/>
      <c r="Q47" s="58" t="str">
        <f t="shared" si="41"/>
        <v xml:space="preserve"> </v>
      </c>
      <c r="R47" s="59">
        <f t="shared" si="42"/>
        <v>0</v>
      </c>
      <c r="S47" s="60"/>
      <c r="T47" s="61" t="str">
        <f t="shared" si="43"/>
        <v xml:space="preserve"> </v>
      </c>
      <c r="U47" s="62">
        <f t="shared" si="44"/>
        <v>0</v>
      </c>
      <c r="V47" s="63"/>
      <c r="W47" s="64" t="str">
        <f t="shared" si="45"/>
        <v xml:space="preserve"> </v>
      </c>
      <c r="X47" s="65">
        <f t="shared" si="46"/>
        <v>0</v>
      </c>
      <c r="Y47" s="66"/>
      <c r="Z47" s="67" t="str">
        <f t="shared" si="47"/>
        <v xml:space="preserve"> </v>
      </c>
      <c r="AA47" s="68">
        <f t="shared" si="48"/>
        <v>0</v>
      </c>
      <c r="AB47" s="44">
        <f t="shared" si="34"/>
        <v>0</v>
      </c>
      <c r="AC47" s="69">
        <f t="shared" si="35"/>
        <v>37</v>
      </c>
      <c r="AD47" s="44">
        <f t="shared" si="31"/>
        <v>0</v>
      </c>
      <c r="AF47" s="49">
        <v>37</v>
      </c>
      <c r="AG47" s="49"/>
      <c r="AI47" s="52">
        <v>37</v>
      </c>
      <c r="AJ47" s="52"/>
      <c r="AL47" s="70">
        <v>37</v>
      </c>
      <c r="AM47" s="70"/>
      <c r="AO47" s="58">
        <v>37</v>
      </c>
      <c r="AP47" s="58"/>
      <c r="AR47" s="61">
        <v>37</v>
      </c>
      <c r="AS47" s="61"/>
      <c r="AU47" s="64">
        <v>37</v>
      </c>
      <c r="AV47" s="64"/>
      <c r="AX47" s="71">
        <v>37</v>
      </c>
      <c r="AY47" s="71"/>
    </row>
    <row r="48" spans="1:51" x14ac:dyDescent="0.2">
      <c r="A48" s="43">
        <v>38</v>
      </c>
      <c r="B48" s="44">
        <f t="shared" si="33"/>
        <v>0</v>
      </c>
      <c r="C48" s="204"/>
      <c r="D48" s="46"/>
      <c r="E48" s="47"/>
      <c r="F48" s="47"/>
      <c r="G48" s="48"/>
      <c r="H48" s="49" t="str">
        <f t="shared" si="36"/>
        <v xml:space="preserve"> </v>
      </c>
      <c r="I48" s="50">
        <f t="shared" si="37"/>
        <v>0</v>
      </c>
      <c r="J48" s="51"/>
      <c r="K48" s="52" t="s">
        <v>0</v>
      </c>
      <c r="L48" s="53">
        <f t="shared" si="38"/>
        <v>0</v>
      </c>
      <c r="M48" s="54"/>
      <c r="N48" s="55" t="str">
        <f t="shared" si="39"/>
        <v xml:space="preserve"> </v>
      </c>
      <c r="O48" s="56">
        <f t="shared" si="40"/>
        <v>0</v>
      </c>
      <c r="P48" s="57"/>
      <c r="Q48" s="58" t="str">
        <f t="shared" si="41"/>
        <v xml:space="preserve"> </v>
      </c>
      <c r="R48" s="59">
        <f t="shared" si="42"/>
        <v>0</v>
      </c>
      <c r="S48" s="60"/>
      <c r="T48" s="61" t="str">
        <f t="shared" si="43"/>
        <v xml:space="preserve"> </v>
      </c>
      <c r="U48" s="62">
        <f t="shared" si="44"/>
        <v>0</v>
      </c>
      <c r="V48" s="63"/>
      <c r="W48" s="64" t="str">
        <f t="shared" si="45"/>
        <v xml:space="preserve"> </v>
      </c>
      <c r="X48" s="65">
        <f t="shared" si="46"/>
        <v>0</v>
      </c>
      <c r="Y48" s="66"/>
      <c r="Z48" s="67" t="str">
        <f t="shared" si="47"/>
        <v xml:space="preserve"> </v>
      </c>
      <c r="AA48" s="68">
        <f t="shared" si="48"/>
        <v>0</v>
      </c>
      <c r="AB48" s="44">
        <f t="shared" si="34"/>
        <v>0</v>
      </c>
      <c r="AC48" s="69">
        <f t="shared" si="35"/>
        <v>38</v>
      </c>
      <c r="AD48" s="44">
        <f t="shared" si="31"/>
        <v>0</v>
      </c>
      <c r="AF48" s="49">
        <v>38</v>
      </c>
      <c r="AG48" s="49"/>
      <c r="AI48" s="52">
        <v>38</v>
      </c>
      <c r="AJ48" s="52"/>
      <c r="AL48" s="70">
        <v>38</v>
      </c>
      <c r="AM48" s="70"/>
      <c r="AO48" s="58">
        <v>38</v>
      </c>
      <c r="AP48" s="58"/>
      <c r="AR48" s="61">
        <v>38</v>
      </c>
      <c r="AS48" s="61"/>
      <c r="AU48" s="64">
        <v>38</v>
      </c>
      <c r="AV48" s="64"/>
      <c r="AX48" s="71">
        <v>38</v>
      </c>
      <c r="AY48" s="71"/>
    </row>
    <row r="49" spans="1:51" x14ac:dyDescent="0.2">
      <c r="A49" s="43">
        <v>39</v>
      </c>
      <c r="B49" s="44">
        <f t="shared" si="33"/>
        <v>0</v>
      </c>
      <c r="C49" s="204"/>
      <c r="D49" s="46"/>
      <c r="E49" s="47"/>
      <c r="F49" s="47"/>
      <c r="G49" s="48"/>
      <c r="H49" s="49" t="str">
        <f t="shared" si="36"/>
        <v xml:space="preserve"> </v>
      </c>
      <c r="I49" s="50">
        <f t="shared" si="37"/>
        <v>0</v>
      </c>
      <c r="J49" s="51"/>
      <c r="K49" s="52" t="s">
        <v>0</v>
      </c>
      <c r="L49" s="53">
        <f t="shared" si="38"/>
        <v>0</v>
      </c>
      <c r="M49" s="54"/>
      <c r="N49" s="55" t="str">
        <f t="shared" si="39"/>
        <v xml:space="preserve"> </v>
      </c>
      <c r="O49" s="56">
        <f t="shared" si="40"/>
        <v>0</v>
      </c>
      <c r="P49" s="57"/>
      <c r="Q49" s="58" t="str">
        <f t="shared" si="41"/>
        <v xml:space="preserve"> </v>
      </c>
      <c r="R49" s="59">
        <f t="shared" si="42"/>
        <v>0</v>
      </c>
      <c r="S49" s="60"/>
      <c r="T49" s="61" t="str">
        <f t="shared" si="43"/>
        <v xml:space="preserve"> </v>
      </c>
      <c r="U49" s="62">
        <f t="shared" si="44"/>
        <v>0</v>
      </c>
      <c r="V49" s="63"/>
      <c r="W49" s="64" t="str">
        <f t="shared" si="45"/>
        <v xml:space="preserve"> </v>
      </c>
      <c r="X49" s="65">
        <f t="shared" si="46"/>
        <v>0</v>
      </c>
      <c r="Y49" s="66"/>
      <c r="Z49" s="67" t="str">
        <f t="shared" si="47"/>
        <v xml:space="preserve"> </v>
      </c>
      <c r="AA49" s="68">
        <f t="shared" si="48"/>
        <v>0</v>
      </c>
      <c r="AB49" s="44">
        <f t="shared" si="34"/>
        <v>0</v>
      </c>
      <c r="AC49" s="69">
        <f t="shared" si="35"/>
        <v>39</v>
      </c>
      <c r="AD49" s="44">
        <f t="shared" si="31"/>
        <v>0</v>
      </c>
      <c r="AF49" s="49">
        <v>39</v>
      </c>
      <c r="AG49" s="49"/>
      <c r="AI49" s="52">
        <v>39</v>
      </c>
      <c r="AJ49" s="52"/>
      <c r="AL49" s="70">
        <v>39</v>
      </c>
      <c r="AM49" s="70"/>
      <c r="AO49" s="58">
        <v>39</v>
      </c>
      <c r="AP49" s="58"/>
      <c r="AR49" s="61">
        <v>39</v>
      </c>
      <c r="AS49" s="61"/>
      <c r="AU49" s="64">
        <v>39</v>
      </c>
      <c r="AV49" s="64"/>
      <c r="AX49" s="71">
        <v>39</v>
      </c>
      <c r="AY49" s="71"/>
    </row>
    <row r="50" spans="1:51" x14ac:dyDescent="0.2">
      <c r="A50" s="43">
        <v>40</v>
      </c>
      <c r="B50" s="44">
        <f t="shared" si="33"/>
        <v>0</v>
      </c>
      <c r="C50" s="204"/>
      <c r="D50" s="46"/>
      <c r="E50" s="47"/>
      <c r="F50" s="47"/>
      <c r="G50" s="48"/>
      <c r="H50" s="49" t="str">
        <f t="shared" si="36"/>
        <v xml:space="preserve"> </v>
      </c>
      <c r="I50" s="50">
        <f t="shared" si="37"/>
        <v>0</v>
      </c>
      <c r="J50" s="51"/>
      <c r="K50" s="52" t="s">
        <v>0</v>
      </c>
      <c r="L50" s="53">
        <f t="shared" si="38"/>
        <v>0</v>
      </c>
      <c r="M50" s="54"/>
      <c r="N50" s="55" t="str">
        <f t="shared" si="39"/>
        <v xml:space="preserve"> </v>
      </c>
      <c r="O50" s="56">
        <f t="shared" si="40"/>
        <v>0</v>
      </c>
      <c r="P50" s="57"/>
      <c r="Q50" s="58" t="str">
        <f t="shared" si="41"/>
        <v xml:space="preserve"> </v>
      </c>
      <c r="R50" s="59">
        <f t="shared" si="42"/>
        <v>0</v>
      </c>
      <c r="S50" s="60"/>
      <c r="T50" s="61" t="str">
        <f t="shared" si="43"/>
        <v xml:space="preserve"> </v>
      </c>
      <c r="U50" s="62">
        <f t="shared" si="44"/>
        <v>0</v>
      </c>
      <c r="V50" s="63"/>
      <c r="W50" s="64" t="str">
        <f t="shared" si="45"/>
        <v xml:space="preserve"> </v>
      </c>
      <c r="X50" s="65">
        <f t="shared" si="46"/>
        <v>0</v>
      </c>
      <c r="Y50" s="66"/>
      <c r="Z50" s="67" t="str">
        <f t="shared" si="47"/>
        <v xml:space="preserve"> </v>
      </c>
      <c r="AA50" s="68">
        <f t="shared" si="48"/>
        <v>0</v>
      </c>
      <c r="AB50" s="44">
        <f t="shared" si="34"/>
        <v>0</v>
      </c>
      <c r="AC50" s="69">
        <f t="shared" si="35"/>
        <v>40</v>
      </c>
      <c r="AD50" s="44">
        <f t="shared" si="31"/>
        <v>0</v>
      </c>
      <c r="AF50" s="49">
        <v>40</v>
      </c>
      <c r="AG50" s="49"/>
      <c r="AI50" s="52">
        <v>40</v>
      </c>
      <c r="AJ50" s="52"/>
      <c r="AL50" s="70">
        <v>40</v>
      </c>
      <c r="AM50" s="70"/>
      <c r="AO50" s="58">
        <v>40</v>
      </c>
      <c r="AP50" s="58"/>
      <c r="AR50" s="61">
        <v>40</v>
      </c>
      <c r="AS50" s="61"/>
      <c r="AU50" s="64">
        <v>40</v>
      </c>
      <c r="AV50" s="64"/>
      <c r="AX50" s="71">
        <v>40</v>
      </c>
      <c r="AY50" s="71"/>
    </row>
    <row r="51" spans="1:51" x14ac:dyDescent="0.2">
      <c r="A51" s="43">
        <v>41</v>
      </c>
      <c r="B51" s="44">
        <f t="shared" si="33"/>
        <v>0</v>
      </c>
      <c r="C51" s="204"/>
      <c r="D51" s="46"/>
      <c r="E51" s="47"/>
      <c r="F51" s="47"/>
      <c r="G51" s="48"/>
      <c r="H51" s="49" t="str">
        <f t="shared" si="36"/>
        <v xml:space="preserve"> </v>
      </c>
      <c r="I51" s="50">
        <f t="shared" si="37"/>
        <v>0</v>
      </c>
      <c r="J51" s="51"/>
      <c r="K51" s="52" t="s">
        <v>0</v>
      </c>
      <c r="L51" s="53">
        <f t="shared" si="38"/>
        <v>0</v>
      </c>
      <c r="M51" s="54"/>
      <c r="N51" s="55" t="str">
        <f t="shared" si="39"/>
        <v xml:space="preserve"> </v>
      </c>
      <c r="O51" s="56">
        <f t="shared" si="40"/>
        <v>0</v>
      </c>
      <c r="P51" s="57"/>
      <c r="Q51" s="58" t="str">
        <f t="shared" si="41"/>
        <v xml:space="preserve"> </v>
      </c>
      <c r="R51" s="59">
        <f t="shared" si="42"/>
        <v>0</v>
      </c>
      <c r="S51" s="60"/>
      <c r="T51" s="61" t="str">
        <f t="shared" si="43"/>
        <v xml:space="preserve"> </v>
      </c>
      <c r="U51" s="62">
        <f t="shared" si="44"/>
        <v>0</v>
      </c>
      <c r="V51" s="63"/>
      <c r="W51" s="64" t="str">
        <f t="shared" si="45"/>
        <v xml:space="preserve"> </v>
      </c>
      <c r="X51" s="65">
        <f t="shared" si="46"/>
        <v>0</v>
      </c>
      <c r="Y51" s="66"/>
      <c r="Z51" s="67" t="str">
        <f t="shared" si="47"/>
        <v xml:space="preserve"> </v>
      </c>
      <c r="AA51" s="68">
        <f t="shared" si="48"/>
        <v>0</v>
      </c>
      <c r="AB51" s="44">
        <f t="shared" si="34"/>
        <v>0</v>
      </c>
      <c r="AC51" s="69">
        <f t="shared" si="35"/>
        <v>41</v>
      </c>
      <c r="AD51" s="44">
        <f t="shared" si="31"/>
        <v>0</v>
      </c>
      <c r="AF51" s="49">
        <v>41</v>
      </c>
      <c r="AG51" s="49"/>
      <c r="AI51" s="52">
        <v>41</v>
      </c>
      <c r="AJ51" s="52"/>
      <c r="AL51" s="70">
        <v>41</v>
      </c>
      <c r="AM51" s="70"/>
      <c r="AO51" s="58">
        <v>41</v>
      </c>
      <c r="AP51" s="58"/>
      <c r="AR51" s="61">
        <v>41</v>
      </c>
      <c r="AS51" s="61"/>
      <c r="AU51" s="64">
        <v>41</v>
      </c>
      <c r="AV51" s="64"/>
      <c r="AX51" s="71">
        <v>41</v>
      </c>
      <c r="AY51" s="71"/>
    </row>
    <row r="52" spans="1:51" x14ac:dyDescent="0.2">
      <c r="A52" s="43">
        <v>42</v>
      </c>
      <c r="B52" s="44">
        <f t="shared" si="33"/>
        <v>0</v>
      </c>
      <c r="C52" s="204"/>
      <c r="D52" s="46"/>
      <c r="E52" s="47"/>
      <c r="F52" s="47"/>
      <c r="G52" s="48"/>
      <c r="H52" s="49" t="str">
        <f t="shared" si="36"/>
        <v xml:space="preserve"> </v>
      </c>
      <c r="I52" s="50">
        <f t="shared" si="37"/>
        <v>0</v>
      </c>
      <c r="J52" s="51"/>
      <c r="K52" s="52" t="s">
        <v>0</v>
      </c>
      <c r="L52" s="53">
        <f t="shared" si="38"/>
        <v>0</v>
      </c>
      <c r="M52" s="54"/>
      <c r="N52" s="55" t="str">
        <f t="shared" si="39"/>
        <v xml:space="preserve"> </v>
      </c>
      <c r="O52" s="56">
        <f t="shared" si="40"/>
        <v>0</v>
      </c>
      <c r="P52" s="57"/>
      <c r="Q52" s="58" t="str">
        <f t="shared" si="41"/>
        <v xml:space="preserve"> </v>
      </c>
      <c r="R52" s="59">
        <f t="shared" si="42"/>
        <v>0</v>
      </c>
      <c r="S52" s="60"/>
      <c r="T52" s="61" t="str">
        <f t="shared" si="43"/>
        <v xml:space="preserve"> </v>
      </c>
      <c r="U52" s="62">
        <f t="shared" si="44"/>
        <v>0</v>
      </c>
      <c r="V52" s="63"/>
      <c r="W52" s="64" t="str">
        <f t="shared" si="45"/>
        <v xml:space="preserve"> </v>
      </c>
      <c r="X52" s="65">
        <f t="shared" si="46"/>
        <v>0</v>
      </c>
      <c r="Y52" s="66"/>
      <c r="Z52" s="67" t="str">
        <f t="shared" si="47"/>
        <v xml:space="preserve"> </v>
      </c>
      <c r="AA52" s="68">
        <f t="shared" si="48"/>
        <v>0</v>
      </c>
      <c r="AB52" s="44">
        <f t="shared" si="34"/>
        <v>0</v>
      </c>
      <c r="AC52" s="69">
        <f t="shared" si="35"/>
        <v>42</v>
      </c>
      <c r="AD52" s="44">
        <f t="shared" si="31"/>
        <v>0</v>
      </c>
      <c r="AF52" s="49">
        <v>42</v>
      </c>
      <c r="AG52" s="49"/>
      <c r="AI52" s="52">
        <v>42</v>
      </c>
      <c r="AJ52" s="52"/>
      <c r="AL52" s="70">
        <v>42</v>
      </c>
      <c r="AM52" s="70"/>
      <c r="AO52" s="58">
        <v>42</v>
      </c>
      <c r="AP52" s="58"/>
      <c r="AR52" s="61">
        <v>42</v>
      </c>
      <c r="AS52" s="61"/>
      <c r="AU52" s="64">
        <v>42</v>
      </c>
      <c r="AV52" s="64"/>
      <c r="AX52" s="71">
        <v>42</v>
      </c>
      <c r="AY52" s="71"/>
    </row>
    <row r="53" spans="1:51" x14ac:dyDescent="0.2">
      <c r="A53" s="43">
        <v>43</v>
      </c>
      <c r="B53" s="44">
        <f t="shared" si="33"/>
        <v>0</v>
      </c>
      <c r="C53" s="204"/>
      <c r="D53" s="46"/>
      <c r="E53" s="47"/>
      <c r="F53" s="47"/>
      <c r="G53" s="48"/>
      <c r="H53" s="49" t="str">
        <f t="shared" si="36"/>
        <v xml:space="preserve"> </v>
      </c>
      <c r="I53" s="50">
        <f t="shared" si="37"/>
        <v>0</v>
      </c>
      <c r="J53" s="51"/>
      <c r="K53" s="52" t="s">
        <v>0</v>
      </c>
      <c r="L53" s="53">
        <f t="shared" si="38"/>
        <v>0</v>
      </c>
      <c r="M53" s="54"/>
      <c r="N53" s="55" t="str">
        <f t="shared" si="39"/>
        <v xml:space="preserve"> </v>
      </c>
      <c r="O53" s="56">
        <f t="shared" si="40"/>
        <v>0</v>
      </c>
      <c r="P53" s="57"/>
      <c r="Q53" s="58" t="str">
        <f t="shared" si="41"/>
        <v xml:space="preserve"> </v>
      </c>
      <c r="R53" s="59">
        <f t="shared" si="42"/>
        <v>0</v>
      </c>
      <c r="S53" s="60"/>
      <c r="T53" s="61" t="str">
        <f t="shared" si="43"/>
        <v xml:space="preserve"> </v>
      </c>
      <c r="U53" s="62">
        <f t="shared" si="44"/>
        <v>0</v>
      </c>
      <c r="V53" s="63"/>
      <c r="W53" s="64" t="str">
        <f t="shared" si="45"/>
        <v xml:space="preserve"> </v>
      </c>
      <c r="X53" s="65">
        <f t="shared" si="46"/>
        <v>0</v>
      </c>
      <c r="Y53" s="66"/>
      <c r="Z53" s="67" t="str">
        <f t="shared" si="47"/>
        <v xml:space="preserve"> </v>
      </c>
      <c r="AA53" s="68">
        <f t="shared" si="48"/>
        <v>0</v>
      </c>
      <c r="AB53" s="44">
        <f t="shared" si="34"/>
        <v>0</v>
      </c>
      <c r="AC53" s="69">
        <f t="shared" si="35"/>
        <v>43</v>
      </c>
      <c r="AD53" s="44">
        <f t="shared" si="31"/>
        <v>0</v>
      </c>
      <c r="AF53" s="49">
        <v>43</v>
      </c>
      <c r="AG53" s="49"/>
      <c r="AI53" s="52">
        <v>43</v>
      </c>
      <c r="AJ53" s="52"/>
      <c r="AL53" s="70">
        <v>43</v>
      </c>
      <c r="AM53" s="70"/>
      <c r="AO53" s="58">
        <v>43</v>
      </c>
      <c r="AP53" s="58"/>
      <c r="AR53" s="61">
        <v>43</v>
      </c>
      <c r="AS53" s="61"/>
      <c r="AU53" s="64">
        <v>43</v>
      </c>
      <c r="AV53" s="64"/>
      <c r="AX53" s="71">
        <v>43</v>
      </c>
      <c r="AY53" s="71"/>
    </row>
    <row r="54" spans="1:51" x14ac:dyDescent="0.2">
      <c r="A54" s="43">
        <v>44</v>
      </c>
      <c r="B54" s="44">
        <f t="shared" si="33"/>
        <v>0</v>
      </c>
      <c r="C54" s="204"/>
      <c r="D54" s="46"/>
      <c r="E54" s="47"/>
      <c r="F54" s="47"/>
      <c r="G54" s="48"/>
      <c r="H54" s="49" t="str">
        <f t="shared" si="36"/>
        <v xml:space="preserve"> </v>
      </c>
      <c r="I54" s="50">
        <f t="shared" si="37"/>
        <v>0</v>
      </c>
      <c r="J54" s="51"/>
      <c r="K54" s="52" t="s">
        <v>0</v>
      </c>
      <c r="L54" s="53">
        <f t="shared" si="38"/>
        <v>0</v>
      </c>
      <c r="M54" s="54"/>
      <c r="N54" s="55" t="str">
        <f t="shared" si="39"/>
        <v xml:space="preserve"> </v>
      </c>
      <c r="O54" s="56">
        <f t="shared" si="40"/>
        <v>0</v>
      </c>
      <c r="P54" s="57"/>
      <c r="Q54" s="58" t="str">
        <f t="shared" si="41"/>
        <v xml:space="preserve"> </v>
      </c>
      <c r="R54" s="59">
        <f t="shared" si="42"/>
        <v>0</v>
      </c>
      <c r="S54" s="60"/>
      <c r="T54" s="61" t="str">
        <f t="shared" si="43"/>
        <v xml:space="preserve"> </v>
      </c>
      <c r="U54" s="62">
        <f t="shared" si="44"/>
        <v>0</v>
      </c>
      <c r="V54" s="63"/>
      <c r="W54" s="64" t="str">
        <f t="shared" si="45"/>
        <v xml:space="preserve"> </v>
      </c>
      <c r="X54" s="65">
        <f t="shared" si="46"/>
        <v>0</v>
      </c>
      <c r="Y54" s="66"/>
      <c r="Z54" s="67" t="str">
        <f t="shared" si="47"/>
        <v xml:space="preserve"> </v>
      </c>
      <c r="AA54" s="68">
        <f t="shared" si="48"/>
        <v>0</v>
      </c>
      <c r="AB54" s="44">
        <f t="shared" si="34"/>
        <v>0</v>
      </c>
      <c r="AC54" s="69">
        <f t="shared" si="35"/>
        <v>44</v>
      </c>
      <c r="AD54" s="44">
        <f t="shared" si="31"/>
        <v>0</v>
      </c>
      <c r="AF54" s="49">
        <v>44</v>
      </c>
      <c r="AG54" s="49"/>
      <c r="AI54" s="52">
        <v>44</v>
      </c>
      <c r="AJ54" s="52"/>
      <c r="AL54" s="70">
        <v>44</v>
      </c>
      <c r="AM54" s="70"/>
      <c r="AO54" s="58">
        <v>44</v>
      </c>
      <c r="AP54" s="58"/>
      <c r="AR54" s="61">
        <v>44</v>
      </c>
      <c r="AS54" s="61"/>
      <c r="AU54" s="64">
        <v>44</v>
      </c>
      <c r="AV54" s="64"/>
      <c r="AX54" s="71">
        <v>44</v>
      </c>
      <c r="AY54" s="71"/>
    </row>
    <row r="55" spans="1:51" x14ac:dyDescent="0.2">
      <c r="A55" s="43">
        <v>45</v>
      </c>
      <c r="B55" s="44">
        <f t="shared" si="33"/>
        <v>0</v>
      </c>
      <c r="C55" s="204"/>
      <c r="D55" s="46"/>
      <c r="E55" s="47"/>
      <c r="F55" s="47"/>
      <c r="G55" s="48"/>
      <c r="H55" s="49" t="str">
        <f t="shared" si="36"/>
        <v xml:space="preserve"> </v>
      </c>
      <c r="I55" s="50">
        <f t="shared" si="37"/>
        <v>0</v>
      </c>
      <c r="J55" s="51"/>
      <c r="K55" s="52" t="s">
        <v>0</v>
      </c>
      <c r="L55" s="53">
        <f t="shared" si="38"/>
        <v>0</v>
      </c>
      <c r="M55" s="54"/>
      <c r="N55" s="55" t="str">
        <f t="shared" si="39"/>
        <v xml:space="preserve"> </v>
      </c>
      <c r="O55" s="56">
        <f t="shared" si="40"/>
        <v>0</v>
      </c>
      <c r="P55" s="57"/>
      <c r="Q55" s="58" t="str">
        <f t="shared" si="41"/>
        <v xml:space="preserve"> </v>
      </c>
      <c r="R55" s="59">
        <f t="shared" si="42"/>
        <v>0</v>
      </c>
      <c r="S55" s="60"/>
      <c r="T55" s="61" t="str">
        <f t="shared" si="43"/>
        <v xml:space="preserve"> </v>
      </c>
      <c r="U55" s="62">
        <f t="shared" si="44"/>
        <v>0</v>
      </c>
      <c r="V55" s="63"/>
      <c r="W55" s="64" t="str">
        <f t="shared" si="45"/>
        <v xml:space="preserve"> </v>
      </c>
      <c r="X55" s="65">
        <f t="shared" si="46"/>
        <v>0</v>
      </c>
      <c r="Y55" s="66"/>
      <c r="Z55" s="67" t="str">
        <f t="shared" si="47"/>
        <v xml:space="preserve"> </v>
      </c>
      <c r="AA55" s="68">
        <f t="shared" si="48"/>
        <v>0</v>
      </c>
      <c r="AB55" s="44">
        <f t="shared" si="34"/>
        <v>0</v>
      </c>
      <c r="AC55" s="69">
        <f t="shared" si="35"/>
        <v>45</v>
      </c>
      <c r="AD55" s="44">
        <f t="shared" si="31"/>
        <v>0</v>
      </c>
      <c r="AF55" s="49">
        <v>45</v>
      </c>
      <c r="AG55" s="49"/>
      <c r="AI55" s="52">
        <v>45</v>
      </c>
      <c r="AJ55" s="52"/>
      <c r="AL55" s="70">
        <v>45</v>
      </c>
      <c r="AM55" s="70"/>
      <c r="AO55" s="58">
        <v>45</v>
      </c>
      <c r="AP55" s="58"/>
      <c r="AR55" s="61">
        <v>45</v>
      </c>
      <c r="AS55" s="61"/>
      <c r="AU55" s="64">
        <v>45</v>
      </c>
      <c r="AV55" s="64"/>
      <c r="AX55" s="71">
        <v>45</v>
      </c>
      <c r="AY55" s="71"/>
    </row>
    <row r="56" spans="1:51" x14ac:dyDescent="0.2">
      <c r="A56" s="43">
        <v>46</v>
      </c>
      <c r="B56" s="44">
        <f t="shared" si="33"/>
        <v>0</v>
      </c>
      <c r="C56" s="204"/>
      <c r="D56" s="46"/>
      <c r="E56" s="47"/>
      <c r="F56" s="47"/>
      <c r="G56" s="48"/>
      <c r="H56" s="49" t="str">
        <f t="shared" si="36"/>
        <v xml:space="preserve"> </v>
      </c>
      <c r="I56" s="50">
        <f t="shared" si="37"/>
        <v>0</v>
      </c>
      <c r="J56" s="51"/>
      <c r="K56" s="52" t="s">
        <v>0</v>
      </c>
      <c r="L56" s="53">
        <f t="shared" si="38"/>
        <v>0</v>
      </c>
      <c r="M56" s="54"/>
      <c r="N56" s="55" t="str">
        <f t="shared" si="39"/>
        <v xml:space="preserve"> </v>
      </c>
      <c r="O56" s="56">
        <f t="shared" si="40"/>
        <v>0</v>
      </c>
      <c r="P56" s="57"/>
      <c r="Q56" s="58" t="str">
        <f t="shared" si="41"/>
        <v xml:space="preserve"> </v>
      </c>
      <c r="R56" s="59">
        <f t="shared" si="42"/>
        <v>0</v>
      </c>
      <c r="S56" s="60"/>
      <c r="T56" s="61" t="str">
        <f t="shared" si="43"/>
        <v xml:space="preserve"> </v>
      </c>
      <c r="U56" s="62">
        <f t="shared" si="44"/>
        <v>0</v>
      </c>
      <c r="V56" s="63"/>
      <c r="W56" s="64" t="str">
        <f t="shared" si="45"/>
        <v xml:space="preserve"> </v>
      </c>
      <c r="X56" s="65">
        <f t="shared" si="46"/>
        <v>0</v>
      </c>
      <c r="Y56" s="66"/>
      <c r="Z56" s="67" t="str">
        <f t="shared" si="47"/>
        <v xml:space="preserve"> </v>
      </c>
      <c r="AA56" s="68">
        <f t="shared" si="48"/>
        <v>0</v>
      </c>
      <c r="AB56" s="44">
        <f t="shared" si="34"/>
        <v>0</v>
      </c>
      <c r="AC56" s="69">
        <f t="shared" si="35"/>
        <v>46</v>
      </c>
      <c r="AD56" s="44">
        <f t="shared" si="31"/>
        <v>0</v>
      </c>
      <c r="AF56" s="49">
        <v>46</v>
      </c>
      <c r="AG56" s="49"/>
      <c r="AI56" s="52">
        <v>46</v>
      </c>
      <c r="AJ56" s="52"/>
      <c r="AL56" s="70">
        <v>46</v>
      </c>
      <c r="AM56" s="70"/>
      <c r="AO56" s="58">
        <v>46</v>
      </c>
      <c r="AP56" s="58"/>
      <c r="AR56" s="61">
        <v>46</v>
      </c>
      <c r="AS56" s="61"/>
      <c r="AU56" s="64">
        <v>46</v>
      </c>
      <c r="AV56" s="64"/>
      <c r="AX56" s="71">
        <v>46</v>
      </c>
      <c r="AY56" s="71"/>
    </row>
    <row r="57" spans="1:51" x14ac:dyDescent="0.2">
      <c r="A57" s="43">
        <v>47</v>
      </c>
      <c r="B57" s="44">
        <f t="shared" si="33"/>
        <v>0</v>
      </c>
      <c r="C57" s="204"/>
      <c r="D57" s="46"/>
      <c r="E57" s="47"/>
      <c r="F57" s="47"/>
      <c r="G57" s="48"/>
      <c r="H57" s="49" t="str">
        <f t="shared" si="36"/>
        <v xml:space="preserve"> </v>
      </c>
      <c r="I57" s="50">
        <f t="shared" si="37"/>
        <v>0</v>
      </c>
      <c r="J57" s="51"/>
      <c r="K57" s="52" t="s">
        <v>0</v>
      </c>
      <c r="L57" s="53">
        <f t="shared" si="38"/>
        <v>0</v>
      </c>
      <c r="M57" s="54"/>
      <c r="N57" s="55" t="str">
        <f t="shared" si="39"/>
        <v xml:space="preserve"> </v>
      </c>
      <c r="O57" s="56">
        <f t="shared" si="40"/>
        <v>0</v>
      </c>
      <c r="P57" s="57"/>
      <c r="Q57" s="58" t="str">
        <f t="shared" si="41"/>
        <v xml:space="preserve"> </v>
      </c>
      <c r="R57" s="59">
        <f t="shared" si="42"/>
        <v>0</v>
      </c>
      <c r="S57" s="60"/>
      <c r="T57" s="61" t="str">
        <f t="shared" si="43"/>
        <v xml:space="preserve"> </v>
      </c>
      <c r="U57" s="62">
        <f t="shared" si="44"/>
        <v>0</v>
      </c>
      <c r="V57" s="63"/>
      <c r="W57" s="64" t="str">
        <f t="shared" si="45"/>
        <v xml:space="preserve"> </v>
      </c>
      <c r="X57" s="65">
        <f t="shared" si="46"/>
        <v>0</v>
      </c>
      <c r="Y57" s="66"/>
      <c r="Z57" s="67" t="str">
        <f t="shared" si="47"/>
        <v xml:space="preserve"> </v>
      </c>
      <c r="AA57" s="68">
        <f t="shared" si="48"/>
        <v>0</v>
      </c>
      <c r="AB57" s="44">
        <f t="shared" si="34"/>
        <v>0</v>
      </c>
      <c r="AC57" s="69">
        <f t="shared" si="35"/>
        <v>47</v>
      </c>
      <c r="AD57" s="44">
        <f t="shared" si="31"/>
        <v>0</v>
      </c>
      <c r="AF57" s="49">
        <v>47</v>
      </c>
      <c r="AG57" s="49"/>
      <c r="AI57" s="52">
        <v>47</v>
      </c>
      <c r="AJ57" s="52"/>
      <c r="AL57" s="70">
        <v>47</v>
      </c>
      <c r="AM57" s="70"/>
      <c r="AO57" s="58">
        <v>47</v>
      </c>
      <c r="AP57" s="58"/>
      <c r="AR57" s="61">
        <v>47</v>
      </c>
      <c r="AS57" s="61"/>
      <c r="AU57" s="64">
        <v>47</v>
      </c>
      <c r="AV57" s="64"/>
      <c r="AX57" s="71">
        <v>47</v>
      </c>
      <c r="AY57" s="71"/>
    </row>
    <row r="58" spans="1:51" x14ac:dyDescent="0.2">
      <c r="A58" s="43">
        <v>48</v>
      </c>
      <c r="B58" s="44">
        <f t="shared" si="33"/>
        <v>0</v>
      </c>
      <c r="C58" s="204"/>
      <c r="D58" s="46" t="s">
        <v>0</v>
      </c>
      <c r="E58" s="47" t="s">
        <v>0</v>
      </c>
      <c r="F58" s="47" t="s">
        <v>0</v>
      </c>
      <c r="G58" s="48"/>
      <c r="H58" s="49" t="str">
        <f t="shared" si="36"/>
        <v xml:space="preserve"> </v>
      </c>
      <c r="I58" s="50">
        <f t="shared" si="37"/>
        <v>0</v>
      </c>
      <c r="J58" s="51"/>
      <c r="K58" s="52" t="str">
        <f t="shared" ref="K58:K74" si="49">IF(SUMIF(AJ$11:AJ$100,$C58,AI$11:AI$100)=0," ",SUMIF(AJ$11:AJ$100,$C58,AI$11:AI$100))</f>
        <v xml:space="preserve"> </v>
      </c>
      <c r="L58" s="53">
        <f t="shared" si="38"/>
        <v>0</v>
      </c>
      <c r="M58" s="54"/>
      <c r="N58" s="55" t="str">
        <f t="shared" si="39"/>
        <v xml:space="preserve"> </v>
      </c>
      <c r="O58" s="56">
        <f t="shared" si="40"/>
        <v>0</v>
      </c>
      <c r="P58" s="57"/>
      <c r="Q58" s="58" t="str">
        <f t="shared" si="41"/>
        <v xml:space="preserve"> </v>
      </c>
      <c r="R58" s="59">
        <f t="shared" si="42"/>
        <v>0</v>
      </c>
      <c r="S58" s="60"/>
      <c r="T58" s="61" t="str">
        <f t="shared" si="43"/>
        <v xml:space="preserve"> </v>
      </c>
      <c r="U58" s="62">
        <f t="shared" si="44"/>
        <v>0</v>
      </c>
      <c r="V58" s="63"/>
      <c r="W58" s="64" t="str">
        <f t="shared" si="45"/>
        <v xml:space="preserve"> </v>
      </c>
      <c r="X58" s="65">
        <f t="shared" si="46"/>
        <v>0</v>
      </c>
      <c r="Y58" s="66"/>
      <c r="Z58" s="67" t="str">
        <f t="shared" si="47"/>
        <v xml:space="preserve"> </v>
      </c>
      <c r="AA58" s="68">
        <f t="shared" si="48"/>
        <v>0</v>
      </c>
      <c r="AB58" s="44">
        <f t="shared" si="34"/>
        <v>0</v>
      </c>
      <c r="AC58" s="69">
        <f t="shared" si="35"/>
        <v>48</v>
      </c>
      <c r="AD58" s="44">
        <f t="shared" si="31"/>
        <v>0</v>
      </c>
      <c r="AF58" s="49">
        <v>48</v>
      </c>
      <c r="AG58" s="49"/>
      <c r="AI58" s="52">
        <v>48</v>
      </c>
      <c r="AJ58" s="52"/>
      <c r="AL58" s="70">
        <v>48</v>
      </c>
      <c r="AM58" s="70"/>
      <c r="AO58" s="58">
        <v>48</v>
      </c>
      <c r="AP58" s="58"/>
      <c r="AR58" s="61">
        <v>48</v>
      </c>
      <c r="AS58" s="61"/>
      <c r="AU58" s="64">
        <v>48</v>
      </c>
      <c r="AV58" s="64"/>
      <c r="AX58" s="71">
        <v>48</v>
      </c>
      <c r="AY58" s="71"/>
    </row>
    <row r="59" spans="1:51" x14ac:dyDescent="0.2">
      <c r="A59" s="43">
        <v>49</v>
      </c>
      <c r="B59" s="44">
        <f t="shared" si="33"/>
        <v>0</v>
      </c>
      <c r="C59" s="204"/>
      <c r="D59" s="46" t="s">
        <v>0</v>
      </c>
      <c r="E59" s="47" t="s">
        <v>0</v>
      </c>
      <c r="F59" s="47" t="s">
        <v>0</v>
      </c>
      <c r="G59" s="48"/>
      <c r="H59" s="49" t="str">
        <f t="shared" si="36"/>
        <v xml:space="preserve"> </v>
      </c>
      <c r="I59" s="50">
        <f t="shared" si="37"/>
        <v>0</v>
      </c>
      <c r="J59" s="51"/>
      <c r="K59" s="52" t="str">
        <f t="shared" si="49"/>
        <v xml:space="preserve"> </v>
      </c>
      <c r="L59" s="53">
        <f t="shared" si="38"/>
        <v>0</v>
      </c>
      <c r="M59" s="54"/>
      <c r="N59" s="55" t="str">
        <f t="shared" si="39"/>
        <v xml:space="preserve"> </v>
      </c>
      <c r="O59" s="56">
        <f t="shared" si="40"/>
        <v>0</v>
      </c>
      <c r="P59" s="57"/>
      <c r="Q59" s="58" t="str">
        <f t="shared" si="41"/>
        <v xml:space="preserve"> </v>
      </c>
      <c r="R59" s="59">
        <f t="shared" si="42"/>
        <v>0</v>
      </c>
      <c r="S59" s="60"/>
      <c r="T59" s="61" t="str">
        <f t="shared" si="43"/>
        <v xml:space="preserve"> </v>
      </c>
      <c r="U59" s="62">
        <f t="shared" si="44"/>
        <v>0</v>
      </c>
      <c r="V59" s="63"/>
      <c r="W59" s="64" t="str">
        <f t="shared" si="45"/>
        <v xml:space="preserve"> </v>
      </c>
      <c r="X59" s="65">
        <f t="shared" si="46"/>
        <v>0</v>
      </c>
      <c r="Y59" s="66"/>
      <c r="Z59" s="67" t="str">
        <f t="shared" si="47"/>
        <v xml:space="preserve"> </v>
      </c>
      <c r="AA59" s="68">
        <f t="shared" si="48"/>
        <v>0</v>
      </c>
      <c r="AB59" s="44">
        <f t="shared" si="34"/>
        <v>0</v>
      </c>
      <c r="AC59" s="69">
        <f t="shared" si="35"/>
        <v>49</v>
      </c>
      <c r="AD59" s="44">
        <f t="shared" si="31"/>
        <v>0</v>
      </c>
      <c r="AF59" s="49">
        <v>49</v>
      </c>
      <c r="AG59" s="49"/>
      <c r="AI59" s="52">
        <v>49</v>
      </c>
      <c r="AJ59" s="52"/>
      <c r="AL59" s="70">
        <v>49</v>
      </c>
      <c r="AM59" s="70"/>
      <c r="AO59" s="58">
        <v>49</v>
      </c>
      <c r="AP59" s="58"/>
      <c r="AR59" s="61">
        <v>49</v>
      </c>
      <c r="AS59" s="61"/>
      <c r="AU59" s="64">
        <v>49</v>
      </c>
      <c r="AV59" s="64"/>
      <c r="AX59" s="71">
        <v>49</v>
      </c>
      <c r="AY59" s="71"/>
    </row>
    <row r="60" spans="1:51" x14ac:dyDescent="0.2">
      <c r="A60" s="43">
        <v>50</v>
      </c>
      <c r="B60" s="44">
        <f t="shared" si="33"/>
        <v>0</v>
      </c>
      <c r="C60" s="204"/>
      <c r="D60" s="46" t="s">
        <v>0</v>
      </c>
      <c r="E60" s="47" t="s">
        <v>0</v>
      </c>
      <c r="F60" s="47" t="s">
        <v>0</v>
      </c>
      <c r="G60" s="48"/>
      <c r="H60" s="49" t="str">
        <f t="shared" si="36"/>
        <v xml:space="preserve"> </v>
      </c>
      <c r="I60" s="50">
        <f t="shared" si="37"/>
        <v>0</v>
      </c>
      <c r="J60" s="51"/>
      <c r="K60" s="52" t="str">
        <f t="shared" si="49"/>
        <v xml:space="preserve"> </v>
      </c>
      <c r="L60" s="53">
        <f t="shared" si="38"/>
        <v>0</v>
      </c>
      <c r="M60" s="54"/>
      <c r="N60" s="55" t="str">
        <f t="shared" si="39"/>
        <v xml:space="preserve"> </v>
      </c>
      <c r="O60" s="56">
        <f t="shared" si="40"/>
        <v>0</v>
      </c>
      <c r="P60" s="57"/>
      <c r="Q60" s="58" t="str">
        <f t="shared" si="41"/>
        <v xml:space="preserve"> </v>
      </c>
      <c r="R60" s="59">
        <f t="shared" si="42"/>
        <v>0</v>
      </c>
      <c r="S60" s="60"/>
      <c r="T60" s="61" t="str">
        <f t="shared" si="43"/>
        <v xml:space="preserve"> </v>
      </c>
      <c r="U60" s="62">
        <f t="shared" si="44"/>
        <v>0</v>
      </c>
      <c r="V60" s="63"/>
      <c r="W60" s="64" t="str">
        <f t="shared" si="45"/>
        <v xml:space="preserve"> </v>
      </c>
      <c r="X60" s="65">
        <f t="shared" si="46"/>
        <v>0</v>
      </c>
      <c r="Y60" s="66"/>
      <c r="Z60" s="67" t="str">
        <f t="shared" si="47"/>
        <v xml:space="preserve"> </v>
      </c>
      <c r="AA60" s="68">
        <f t="shared" si="48"/>
        <v>0</v>
      </c>
      <c r="AB60" s="44">
        <f t="shared" si="34"/>
        <v>0</v>
      </c>
      <c r="AC60" s="69">
        <f t="shared" si="35"/>
        <v>50</v>
      </c>
      <c r="AD60" s="44">
        <f t="shared" si="31"/>
        <v>0</v>
      </c>
      <c r="AF60" s="49">
        <v>50</v>
      </c>
      <c r="AG60" s="49"/>
      <c r="AI60" s="52">
        <v>50</v>
      </c>
      <c r="AJ60" s="52"/>
      <c r="AL60" s="70">
        <v>50</v>
      </c>
      <c r="AM60" s="70"/>
      <c r="AO60" s="58">
        <v>50</v>
      </c>
      <c r="AP60" s="58"/>
      <c r="AR60" s="61">
        <v>50</v>
      </c>
      <c r="AS60" s="61"/>
      <c r="AU60" s="64">
        <v>50</v>
      </c>
      <c r="AV60" s="64"/>
      <c r="AX60" s="71">
        <v>50</v>
      </c>
      <c r="AY60" s="71"/>
    </row>
    <row r="61" spans="1:51" x14ac:dyDescent="0.2">
      <c r="A61" s="43">
        <v>51</v>
      </c>
      <c r="B61" s="44">
        <f t="shared" si="33"/>
        <v>0</v>
      </c>
      <c r="C61" s="204"/>
      <c r="D61" s="46" t="s">
        <v>0</v>
      </c>
      <c r="E61" s="47" t="s">
        <v>0</v>
      </c>
      <c r="F61" s="47" t="s">
        <v>0</v>
      </c>
      <c r="G61" s="48"/>
      <c r="H61" s="49" t="str">
        <f t="shared" si="36"/>
        <v xml:space="preserve"> </v>
      </c>
      <c r="I61" s="50">
        <f t="shared" si="37"/>
        <v>0</v>
      </c>
      <c r="J61" s="51"/>
      <c r="K61" s="52" t="str">
        <f t="shared" si="49"/>
        <v xml:space="preserve"> </v>
      </c>
      <c r="L61" s="53">
        <f t="shared" si="38"/>
        <v>0</v>
      </c>
      <c r="M61" s="54"/>
      <c r="N61" s="55" t="str">
        <f t="shared" si="39"/>
        <v xml:space="preserve"> </v>
      </c>
      <c r="O61" s="56">
        <f t="shared" si="40"/>
        <v>0</v>
      </c>
      <c r="P61" s="57"/>
      <c r="Q61" s="58" t="str">
        <f t="shared" si="41"/>
        <v xml:space="preserve"> </v>
      </c>
      <c r="R61" s="59">
        <f t="shared" si="42"/>
        <v>0</v>
      </c>
      <c r="S61" s="60"/>
      <c r="T61" s="61" t="str">
        <f t="shared" si="43"/>
        <v xml:space="preserve"> </v>
      </c>
      <c r="U61" s="62">
        <f t="shared" si="44"/>
        <v>0</v>
      </c>
      <c r="V61" s="63"/>
      <c r="W61" s="64" t="str">
        <f t="shared" si="45"/>
        <v xml:space="preserve"> </v>
      </c>
      <c r="X61" s="65">
        <f t="shared" si="46"/>
        <v>0</v>
      </c>
      <c r="Y61" s="66"/>
      <c r="Z61" s="67" t="str">
        <f t="shared" si="47"/>
        <v xml:space="preserve"> </v>
      </c>
      <c r="AA61" s="68">
        <f t="shared" si="48"/>
        <v>0</v>
      </c>
      <c r="AB61" s="44">
        <f t="shared" si="34"/>
        <v>0</v>
      </c>
      <c r="AC61" s="69">
        <f t="shared" si="35"/>
        <v>51</v>
      </c>
      <c r="AD61" s="44">
        <f t="shared" si="31"/>
        <v>0</v>
      </c>
      <c r="AF61" s="49">
        <v>51</v>
      </c>
      <c r="AG61" s="49"/>
      <c r="AI61" s="52">
        <v>51</v>
      </c>
      <c r="AJ61" s="52"/>
      <c r="AL61" s="70">
        <v>51</v>
      </c>
      <c r="AM61" s="70"/>
      <c r="AO61" s="58">
        <v>51</v>
      </c>
      <c r="AP61" s="58"/>
      <c r="AR61" s="61">
        <v>51</v>
      </c>
      <c r="AS61" s="61"/>
      <c r="AU61" s="64">
        <v>51</v>
      </c>
      <c r="AV61" s="64"/>
      <c r="AX61" s="71">
        <v>51</v>
      </c>
      <c r="AY61" s="71"/>
    </row>
    <row r="62" spans="1:51" x14ac:dyDescent="0.2">
      <c r="A62" s="43">
        <v>52</v>
      </c>
      <c r="B62" s="44">
        <f t="shared" si="33"/>
        <v>0</v>
      </c>
      <c r="C62" s="204"/>
      <c r="D62" s="46" t="s">
        <v>0</v>
      </c>
      <c r="E62" s="47" t="s">
        <v>0</v>
      </c>
      <c r="F62" s="47" t="s">
        <v>0</v>
      </c>
      <c r="G62" s="48"/>
      <c r="H62" s="49" t="str">
        <f t="shared" si="36"/>
        <v xml:space="preserve"> </v>
      </c>
      <c r="I62" s="50">
        <f t="shared" si="37"/>
        <v>0</v>
      </c>
      <c r="J62" s="51"/>
      <c r="K62" s="52" t="str">
        <f t="shared" si="49"/>
        <v xml:space="preserve"> </v>
      </c>
      <c r="L62" s="53">
        <f t="shared" si="38"/>
        <v>0</v>
      </c>
      <c r="M62" s="54"/>
      <c r="N62" s="55" t="str">
        <f t="shared" si="39"/>
        <v xml:space="preserve"> </v>
      </c>
      <c r="O62" s="56">
        <f t="shared" si="40"/>
        <v>0</v>
      </c>
      <c r="P62" s="57"/>
      <c r="Q62" s="58" t="str">
        <f t="shared" si="41"/>
        <v xml:space="preserve"> </v>
      </c>
      <c r="R62" s="59">
        <f t="shared" si="42"/>
        <v>0</v>
      </c>
      <c r="S62" s="60"/>
      <c r="T62" s="61" t="str">
        <f t="shared" si="43"/>
        <v xml:space="preserve"> </v>
      </c>
      <c r="U62" s="62">
        <f t="shared" si="44"/>
        <v>0</v>
      </c>
      <c r="V62" s="63"/>
      <c r="W62" s="64" t="str">
        <f t="shared" si="45"/>
        <v xml:space="preserve"> </v>
      </c>
      <c r="X62" s="65">
        <f t="shared" si="46"/>
        <v>0</v>
      </c>
      <c r="Y62" s="66"/>
      <c r="Z62" s="67" t="str">
        <f t="shared" si="47"/>
        <v xml:space="preserve"> </v>
      </c>
      <c r="AA62" s="68">
        <f t="shared" si="48"/>
        <v>0</v>
      </c>
      <c r="AB62" s="44">
        <f t="shared" si="34"/>
        <v>0</v>
      </c>
      <c r="AC62" s="69">
        <f t="shared" si="35"/>
        <v>52</v>
      </c>
      <c r="AD62" s="44">
        <f t="shared" si="31"/>
        <v>0</v>
      </c>
      <c r="AF62" s="49">
        <v>52</v>
      </c>
      <c r="AG62" s="49"/>
      <c r="AI62" s="52">
        <v>52</v>
      </c>
      <c r="AJ62" s="52"/>
      <c r="AL62" s="70">
        <v>52</v>
      </c>
      <c r="AM62" s="70"/>
      <c r="AO62" s="58">
        <v>52</v>
      </c>
      <c r="AP62" s="58"/>
      <c r="AR62" s="61">
        <v>52</v>
      </c>
      <c r="AS62" s="61"/>
      <c r="AU62" s="64">
        <v>52</v>
      </c>
      <c r="AV62" s="64"/>
      <c r="AX62" s="71">
        <v>52</v>
      </c>
      <c r="AY62" s="71"/>
    </row>
    <row r="63" spans="1:51" x14ac:dyDescent="0.2">
      <c r="A63" s="43">
        <v>53</v>
      </c>
      <c r="B63" s="44">
        <f t="shared" si="33"/>
        <v>0</v>
      </c>
      <c r="C63" s="204"/>
      <c r="D63" s="46" t="s">
        <v>0</v>
      </c>
      <c r="E63" s="47" t="s">
        <v>0</v>
      </c>
      <c r="F63" s="47" t="s">
        <v>0</v>
      </c>
      <c r="G63" s="48"/>
      <c r="H63" s="49" t="str">
        <f t="shared" si="36"/>
        <v xml:space="preserve"> </v>
      </c>
      <c r="I63" s="50">
        <f t="shared" si="37"/>
        <v>0</v>
      </c>
      <c r="J63" s="51"/>
      <c r="K63" s="52" t="str">
        <f t="shared" si="49"/>
        <v xml:space="preserve"> </v>
      </c>
      <c r="L63" s="53">
        <f t="shared" si="38"/>
        <v>0</v>
      </c>
      <c r="M63" s="54"/>
      <c r="N63" s="55" t="str">
        <f t="shared" si="39"/>
        <v xml:space="preserve"> </v>
      </c>
      <c r="O63" s="56">
        <f t="shared" si="40"/>
        <v>0</v>
      </c>
      <c r="P63" s="57"/>
      <c r="Q63" s="58" t="str">
        <f t="shared" si="41"/>
        <v xml:space="preserve"> </v>
      </c>
      <c r="R63" s="59">
        <f t="shared" si="42"/>
        <v>0</v>
      </c>
      <c r="S63" s="60"/>
      <c r="T63" s="61" t="str">
        <f t="shared" si="43"/>
        <v xml:space="preserve"> </v>
      </c>
      <c r="U63" s="62">
        <f t="shared" si="44"/>
        <v>0</v>
      </c>
      <c r="V63" s="63"/>
      <c r="W63" s="64" t="str">
        <f t="shared" si="45"/>
        <v xml:space="preserve"> </v>
      </c>
      <c r="X63" s="65">
        <f t="shared" si="46"/>
        <v>0</v>
      </c>
      <c r="Y63" s="66"/>
      <c r="Z63" s="67" t="str">
        <f t="shared" si="47"/>
        <v xml:space="preserve"> </v>
      </c>
      <c r="AA63" s="68">
        <f t="shared" si="48"/>
        <v>0</v>
      </c>
      <c r="AB63" s="44">
        <f t="shared" si="34"/>
        <v>0</v>
      </c>
      <c r="AC63" s="69">
        <f t="shared" si="35"/>
        <v>53</v>
      </c>
      <c r="AD63" s="44">
        <f t="shared" si="31"/>
        <v>0</v>
      </c>
      <c r="AF63" s="49">
        <v>53</v>
      </c>
      <c r="AG63" s="49"/>
      <c r="AI63" s="52">
        <v>53</v>
      </c>
      <c r="AJ63" s="52"/>
      <c r="AL63" s="70">
        <v>53</v>
      </c>
      <c r="AM63" s="70"/>
      <c r="AO63" s="58">
        <v>53</v>
      </c>
      <c r="AP63" s="58"/>
      <c r="AR63" s="61">
        <v>53</v>
      </c>
      <c r="AS63" s="61"/>
      <c r="AU63" s="64">
        <v>53</v>
      </c>
      <c r="AV63" s="64"/>
      <c r="AX63" s="71">
        <v>53</v>
      </c>
      <c r="AY63" s="71"/>
    </row>
    <row r="64" spans="1:51" x14ac:dyDescent="0.2">
      <c r="A64" s="43">
        <v>54</v>
      </c>
      <c r="B64" s="44">
        <f t="shared" si="33"/>
        <v>0</v>
      </c>
      <c r="C64" s="204"/>
      <c r="D64" s="46" t="s">
        <v>0</v>
      </c>
      <c r="E64" s="47" t="s">
        <v>0</v>
      </c>
      <c r="F64" s="47" t="s">
        <v>0</v>
      </c>
      <c r="G64" s="48"/>
      <c r="H64" s="49" t="str">
        <f t="shared" si="36"/>
        <v xml:space="preserve"> </v>
      </c>
      <c r="I64" s="50">
        <f t="shared" si="37"/>
        <v>0</v>
      </c>
      <c r="J64" s="51"/>
      <c r="K64" s="52" t="str">
        <f t="shared" si="49"/>
        <v xml:space="preserve"> </v>
      </c>
      <c r="L64" s="53">
        <f t="shared" si="38"/>
        <v>0</v>
      </c>
      <c r="M64" s="54"/>
      <c r="N64" s="55" t="str">
        <f t="shared" si="39"/>
        <v xml:space="preserve"> </v>
      </c>
      <c r="O64" s="56">
        <f t="shared" si="40"/>
        <v>0</v>
      </c>
      <c r="P64" s="57"/>
      <c r="Q64" s="58" t="str">
        <f t="shared" si="41"/>
        <v xml:space="preserve"> </v>
      </c>
      <c r="R64" s="59">
        <f t="shared" si="42"/>
        <v>0</v>
      </c>
      <c r="S64" s="60"/>
      <c r="T64" s="61" t="str">
        <f t="shared" si="43"/>
        <v xml:space="preserve"> </v>
      </c>
      <c r="U64" s="62">
        <f t="shared" si="44"/>
        <v>0</v>
      </c>
      <c r="V64" s="63"/>
      <c r="W64" s="64" t="str">
        <f t="shared" si="45"/>
        <v xml:space="preserve"> </v>
      </c>
      <c r="X64" s="65">
        <f t="shared" si="46"/>
        <v>0</v>
      </c>
      <c r="Y64" s="66"/>
      <c r="Z64" s="67" t="str">
        <f t="shared" si="47"/>
        <v xml:space="preserve"> </v>
      </c>
      <c r="AA64" s="68">
        <f t="shared" si="48"/>
        <v>0</v>
      </c>
      <c r="AB64" s="44">
        <f t="shared" si="34"/>
        <v>0</v>
      </c>
      <c r="AC64" s="69">
        <f t="shared" si="35"/>
        <v>54</v>
      </c>
      <c r="AD64" s="44">
        <f t="shared" si="31"/>
        <v>0</v>
      </c>
      <c r="AF64" s="49">
        <v>54</v>
      </c>
      <c r="AG64" s="49"/>
      <c r="AI64" s="52">
        <v>54</v>
      </c>
      <c r="AJ64" s="52"/>
      <c r="AL64" s="70">
        <v>54</v>
      </c>
      <c r="AM64" s="70"/>
      <c r="AO64" s="58">
        <v>54</v>
      </c>
      <c r="AP64" s="58"/>
      <c r="AR64" s="61">
        <v>54</v>
      </c>
      <c r="AS64" s="61"/>
      <c r="AU64" s="64">
        <v>54</v>
      </c>
      <c r="AV64" s="64"/>
      <c r="AX64" s="71">
        <v>54</v>
      </c>
      <c r="AY64" s="71"/>
    </row>
    <row r="65" spans="1:51" x14ac:dyDescent="0.2">
      <c r="A65" s="43">
        <v>55</v>
      </c>
      <c r="B65" s="44">
        <f t="shared" si="33"/>
        <v>0</v>
      </c>
      <c r="C65" s="204"/>
      <c r="D65" s="46" t="s">
        <v>0</v>
      </c>
      <c r="E65" s="47" t="s">
        <v>0</v>
      </c>
      <c r="F65" s="47" t="s">
        <v>0</v>
      </c>
      <c r="G65" s="48"/>
      <c r="H65" s="49" t="str">
        <f t="shared" si="36"/>
        <v xml:space="preserve"> </v>
      </c>
      <c r="I65" s="50">
        <f t="shared" si="37"/>
        <v>0</v>
      </c>
      <c r="J65" s="51"/>
      <c r="K65" s="52" t="str">
        <f t="shared" si="49"/>
        <v xml:space="preserve"> </v>
      </c>
      <c r="L65" s="53">
        <f t="shared" si="38"/>
        <v>0</v>
      </c>
      <c r="M65" s="54"/>
      <c r="N65" s="55" t="str">
        <f t="shared" si="39"/>
        <v xml:space="preserve"> </v>
      </c>
      <c r="O65" s="56">
        <f t="shared" si="40"/>
        <v>0</v>
      </c>
      <c r="P65" s="57"/>
      <c r="Q65" s="58" t="str">
        <f t="shared" si="41"/>
        <v xml:space="preserve"> </v>
      </c>
      <c r="R65" s="59">
        <f t="shared" si="42"/>
        <v>0</v>
      </c>
      <c r="S65" s="60"/>
      <c r="T65" s="61" t="str">
        <f t="shared" si="43"/>
        <v xml:space="preserve"> </v>
      </c>
      <c r="U65" s="62">
        <f t="shared" si="44"/>
        <v>0</v>
      </c>
      <c r="V65" s="63"/>
      <c r="W65" s="64" t="str">
        <f t="shared" si="45"/>
        <v xml:space="preserve"> </v>
      </c>
      <c r="X65" s="65">
        <f t="shared" si="46"/>
        <v>0</v>
      </c>
      <c r="Y65" s="66"/>
      <c r="Z65" s="67" t="str">
        <f t="shared" si="47"/>
        <v xml:space="preserve"> </v>
      </c>
      <c r="AA65" s="68">
        <f t="shared" si="48"/>
        <v>0</v>
      </c>
      <c r="AB65" s="44">
        <f t="shared" si="34"/>
        <v>0</v>
      </c>
      <c r="AC65" s="69">
        <f t="shared" si="35"/>
        <v>55</v>
      </c>
      <c r="AD65" s="44">
        <f t="shared" si="31"/>
        <v>0</v>
      </c>
      <c r="AF65" s="49">
        <v>55</v>
      </c>
      <c r="AG65" s="49"/>
      <c r="AI65" s="52">
        <v>55</v>
      </c>
      <c r="AJ65" s="52"/>
      <c r="AL65" s="70">
        <v>55</v>
      </c>
      <c r="AM65" s="70"/>
      <c r="AO65" s="58">
        <v>55</v>
      </c>
      <c r="AP65" s="58"/>
      <c r="AR65" s="61">
        <v>55</v>
      </c>
      <c r="AS65" s="61"/>
      <c r="AU65" s="64">
        <v>55</v>
      </c>
      <c r="AV65" s="64"/>
      <c r="AX65" s="71">
        <v>55</v>
      </c>
      <c r="AY65" s="71"/>
    </row>
    <row r="66" spans="1:51" x14ac:dyDescent="0.2">
      <c r="A66" s="43">
        <v>56</v>
      </c>
      <c r="B66" s="44">
        <f t="shared" si="33"/>
        <v>0</v>
      </c>
      <c r="C66" s="204"/>
      <c r="D66" s="46" t="s">
        <v>0</v>
      </c>
      <c r="E66" s="47" t="s">
        <v>0</v>
      </c>
      <c r="F66" s="47" t="s">
        <v>0</v>
      </c>
      <c r="G66" s="48"/>
      <c r="H66" s="49" t="str">
        <f t="shared" si="36"/>
        <v xml:space="preserve"> </v>
      </c>
      <c r="I66" s="50">
        <f t="shared" si="37"/>
        <v>0</v>
      </c>
      <c r="J66" s="51"/>
      <c r="K66" s="52" t="str">
        <f t="shared" si="49"/>
        <v xml:space="preserve"> </v>
      </c>
      <c r="L66" s="53">
        <f t="shared" si="38"/>
        <v>0</v>
      </c>
      <c r="M66" s="54"/>
      <c r="N66" s="55" t="str">
        <f t="shared" si="39"/>
        <v xml:space="preserve"> </v>
      </c>
      <c r="O66" s="56">
        <f t="shared" si="40"/>
        <v>0</v>
      </c>
      <c r="P66" s="57"/>
      <c r="Q66" s="58" t="str">
        <f t="shared" si="41"/>
        <v xml:space="preserve"> </v>
      </c>
      <c r="R66" s="59">
        <f t="shared" si="42"/>
        <v>0</v>
      </c>
      <c r="S66" s="60"/>
      <c r="T66" s="61" t="str">
        <f t="shared" si="43"/>
        <v xml:space="preserve"> </v>
      </c>
      <c r="U66" s="62">
        <f t="shared" si="44"/>
        <v>0</v>
      </c>
      <c r="V66" s="63"/>
      <c r="W66" s="64" t="str">
        <f t="shared" si="45"/>
        <v xml:space="preserve"> </v>
      </c>
      <c r="X66" s="65">
        <f t="shared" si="46"/>
        <v>0</v>
      </c>
      <c r="Y66" s="66"/>
      <c r="Z66" s="67" t="str">
        <f t="shared" si="47"/>
        <v xml:space="preserve"> </v>
      </c>
      <c r="AA66" s="68">
        <f t="shared" si="48"/>
        <v>0</v>
      </c>
      <c r="AB66" s="44">
        <f t="shared" si="34"/>
        <v>0</v>
      </c>
      <c r="AC66" s="69">
        <f t="shared" si="35"/>
        <v>56</v>
      </c>
      <c r="AD66" s="44">
        <f t="shared" si="31"/>
        <v>0</v>
      </c>
      <c r="AF66" s="49">
        <v>56</v>
      </c>
      <c r="AG66" s="49"/>
      <c r="AI66" s="52">
        <v>56</v>
      </c>
      <c r="AJ66" s="52"/>
      <c r="AL66" s="70">
        <v>56</v>
      </c>
      <c r="AM66" s="70"/>
      <c r="AO66" s="58">
        <v>56</v>
      </c>
      <c r="AP66" s="58"/>
      <c r="AR66" s="61">
        <v>56</v>
      </c>
      <c r="AS66" s="61"/>
      <c r="AU66" s="64">
        <v>56</v>
      </c>
      <c r="AV66" s="64"/>
      <c r="AX66" s="71">
        <v>56</v>
      </c>
      <c r="AY66" s="71"/>
    </row>
    <row r="67" spans="1:51" x14ac:dyDescent="0.2">
      <c r="A67" s="43">
        <v>57</v>
      </c>
      <c r="B67" s="44">
        <f t="shared" si="33"/>
        <v>0</v>
      </c>
      <c r="C67" s="72"/>
      <c r="D67" s="46" t="s">
        <v>0</v>
      </c>
      <c r="E67" s="47" t="s">
        <v>0</v>
      </c>
      <c r="F67" s="47" t="s">
        <v>0</v>
      </c>
      <c r="G67" s="48"/>
      <c r="H67" s="49" t="str">
        <f t="shared" si="36"/>
        <v xml:space="preserve"> </v>
      </c>
      <c r="I67" s="50">
        <f t="shared" si="37"/>
        <v>0</v>
      </c>
      <c r="J67" s="51"/>
      <c r="K67" s="52" t="str">
        <f t="shared" si="49"/>
        <v xml:space="preserve"> </v>
      </c>
      <c r="L67" s="53">
        <f t="shared" si="38"/>
        <v>0</v>
      </c>
      <c r="M67" s="54"/>
      <c r="N67" s="55" t="str">
        <f t="shared" si="39"/>
        <v xml:space="preserve"> </v>
      </c>
      <c r="O67" s="56">
        <f t="shared" si="40"/>
        <v>0</v>
      </c>
      <c r="P67" s="57"/>
      <c r="Q67" s="58" t="str">
        <f t="shared" si="41"/>
        <v xml:space="preserve"> </v>
      </c>
      <c r="R67" s="59">
        <f t="shared" si="42"/>
        <v>0</v>
      </c>
      <c r="S67" s="60"/>
      <c r="T67" s="61" t="str">
        <f t="shared" si="43"/>
        <v xml:space="preserve"> </v>
      </c>
      <c r="U67" s="62">
        <f t="shared" si="44"/>
        <v>0</v>
      </c>
      <c r="V67" s="63"/>
      <c r="W67" s="64" t="str">
        <f t="shared" si="45"/>
        <v xml:space="preserve"> </v>
      </c>
      <c r="X67" s="65">
        <f t="shared" si="46"/>
        <v>0</v>
      </c>
      <c r="Y67" s="66"/>
      <c r="Z67" s="67" t="str">
        <f t="shared" si="47"/>
        <v xml:space="preserve"> </v>
      </c>
      <c r="AA67" s="68">
        <f t="shared" si="48"/>
        <v>0</v>
      </c>
      <c r="AB67" s="44">
        <f t="shared" si="34"/>
        <v>0</v>
      </c>
      <c r="AC67" s="69">
        <f t="shared" si="35"/>
        <v>57</v>
      </c>
      <c r="AD67" s="44">
        <f t="shared" si="31"/>
        <v>0</v>
      </c>
      <c r="AF67" s="49">
        <v>57</v>
      </c>
      <c r="AG67" s="49"/>
      <c r="AI67" s="52">
        <v>57</v>
      </c>
      <c r="AJ67" s="52"/>
      <c r="AL67" s="70">
        <v>57</v>
      </c>
      <c r="AM67" s="70"/>
      <c r="AO67" s="58">
        <v>57</v>
      </c>
      <c r="AP67" s="58"/>
      <c r="AR67" s="61">
        <v>57</v>
      </c>
      <c r="AS67" s="61"/>
      <c r="AU67" s="64">
        <v>57</v>
      </c>
      <c r="AV67" s="64"/>
      <c r="AX67" s="71">
        <v>57</v>
      </c>
      <c r="AY67" s="71"/>
    </row>
    <row r="68" spans="1:51" x14ac:dyDescent="0.2">
      <c r="A68" s="43">
        <v>58</v>
      </c>
      <c r="B68" s="44">
        <f t="shared" si="33"/>
        <v>0</v>
      </c>
      <c r="C68" s="72"/>
      <c r="D68" s="46" t="s">
        <v>0</v>
      </c>
      <c r="E68" s="47" t="s">
        <v>0</v>
      </c>
      <c r="F68" s="47" t="s">
        <v>0</v>
      </c>
      <c r="G68" s="48"/>
      <c r="H68" s="49" t="str">
        <f t="shared" si="36"/>
        <v xml:space="preserve"> </v>
      </c>
      <c r="I68" s="50">
        <f t="shared" si="37"/>
        <v>0</v>
      </c>
      <c r="J68" s="51"/>
      <c r="K68" s="52" t="str">
        <f t="shared" si="49"/>
        <v xml:space="preserve"> </v>
      </c>
      <c r="L68" s="53">
        <f t="shared" si="38"/>
        <v>0</v>
      </c>
      <c r="M68" s="54"/>
      <c r="N68" s="55" t="str">
        <f t="shared" si="39"/>
        <v xml:space="preserve"> </v>
      </c>
      <c r="O68" s="56">
        <f t="shared" si="40"/>
        <v>0</v>
      </c>
      <c r="P68" s="57"/>
      <c r="Q68" s="58" t="str">
        <f t="shared" si="41"/>
        <v xml:space="preserve"> </v>
      </c>
      <c r="R68" s="59">
        <f t="shared" si="42"/>
        <v>0</v>
      </c>
      <c r="S68" s="60"/>
      <c r="T68" s="61" t="str">
        <f t="shared" si="43"/>
        <v xml:space="preserve"> </v>
      </c>
      <c r="U68" s="62">
        <f t="shared" si="44"/>
        <v>0</v>
      </c>
      <c r="V68" s="63"/>
      <c r="W68" s="64" t="str">
        <f t="shared" si="45"/>
        <v xml:space="preserve"> </v>
      </c>
      <c r="X68" s="65">
        <f t="shared" si="46"/>
        <v>0</v>
      </c>
      <c r="Y68" s="66"/>
      <c r="Z68" s="67" t="str">
        <f t="shared" si="47"/>
        <v xml:space="preserve"> </v>
      </c>
      <c r="AA68" s="68">
        <f t="shared" si="48"/>
        <v>0</v>
      </c>
      <c r="AB68" s="44">
        <f t="shared" si="34"/>
        <v>0</v>
      </c>
      <c r="AC68" s="69">
        <f t="shared" si="35"/>
        <v>58</v>
      </c>
      <c r="AD68" s="44">
        <f t="shared" si="31"/>
        <v>0</v>
      </c>
      <c r="AF68" s="49">
        <v>58</v>
      </c>
      <c r="AG68" s="49"/>
      <c r="AI68" s="52">
        <v>58</v>
      </c>
      <c r="AJ68" s="52"/>
      <c r="AL68" s="70">
        <v>58</v>
      </c>
      <c r="AM68" s="70"/>
      <c r="AO68" s="58">
        <v>58</v>
      </c>
      <c r="AP68" s="58"/>
      <c r="AR68" s="61">
        <v>58</v>
      </c>
      <c r="AS68" s="61"/>
      <c r="AU68" s="64">
        <v>58</v>
      </c>
      <c r="AV68" s="64"/>
      <c r="AX68" s="71">
        <v>58</v>
      </c>
      <c r="AY68" s="71"/>
    </row>
    <row r="69" spans="1:51" x14ac:dyDescent="0.2">
      <c r="A69" s="43">
        <v>59</v>
      </c>
      <c r="B69" s="44">
        <f t="shared" si="33"/>
        <v>0</v>
      </c>
      <c r="C69" s="72"/>
      <c r="D69" s="46" t="s">
        <v>0</v>
      </c>
      <c r="E69" s="47" t="s">
        <v>0</v>
      </c>
      <c r="F69" s="47" t="s">
        <v>0</v>
      </c>
      <c r="G69" s="48"/>
      <c r="H69" s="49" t="str">
        <f t="shared" si="36"/>
        <v xml:space="preserve"> </v>
      </c>
      <c r="I69" s="50">
        <f t="shared" si="37"/>
        <v>0</v>
      </c>
      <c r="J69" s="51"/>
      <c r="K69" s="52" t="str">
        <f t="shared" si="49"/>
        <v xml:space="preserve"> </v>
      </c>
      <c r="L69" s="53">
        <f t="shared" si="38"/>
        <v>0</v>
      </c>
      <c r="M69" s="54"/>
      <c r="N69" s="55" t="str">
        <f t="shared" si="39"/>
        <v xml:space="preserve"> </v>
      </c>
      <c r="O69" s="56">
        <f t="shared" si="40"/>
        <v>0</v>
      </c>
      <c r="P69" s="57"/>
      <c r="Q69" s="58" t="str">
        <f t="shared" si="41"/>
        <v xml:space="preserve"> </v>
      </c>
      <c r="R69" s="59">
        <f t="shared" si="42"/>
        <v>0</v>
      </c>
      <c r="S69" s="60"/>
      <c r="T69" s="61" t="str">
        <f t="shared" si="43"/>
        <v xml:space="preserve"> </v>
      </c>
      <c r="U69" s="62">
        <f t="shared" si="44"/>
        <v>0</v>
      </c>
      <c r="V69" s="63"/>
      <c r="W69" s="64" t="str">
        <f t="shared" si="45"/>
        <v xml:space="preserve"> </v>
      </c>
      <c r="X69" s="65">
        <f t="shared" si="46"/>
        <v>0</v>
      </c>
      <c r="Y69" s="66"/>
      <c r="Z69" s="67" t="str">
        <f t="shared" si="47"/>
        <v xml:space="preserve"> </v>
      </c>
      <c r="AA69" s="68">
        <f t="shared" si="48"/>
        <v>0</v>
      </c>
      <c r="AB69" s="44">
        <f t="shared" si="34"/>
        <v>0</v>
      </c>
      <c r="AC69" s="69">
        <f t="shared" si="35"/>
        <v>59</v>
      </c>
      <c r="AD69" s="44">
        <f t="shared" si="31"/>
        <v>0</v>
      </c>
      <c r="AF69" s="49">
        <v>59</v>
      </c>
      <c r="AG69" s="49"/>
      <c r="AI69" s="52">
        <v>59</v>
      </c>
      <c r="AJ69" s="52"/>
      <c r="AL69" s="70">
        <v>59</v>
      </c>
      <c r="AM69" s="70"/>
      <c r="AO69" s="58">
        <v>59</v>
      </c>
      <c r="AP69" s="58"/>
      <c r="AR69" s="61">
        <v>59</v>
      </c>
      <c r="AS69" s="61"/>
      <c r="AU69" s="64">
        <v>59</v>
      </c>
      <c r="AV69" s="64"/>
      <c r="AX69" s="71">
        <v>59</v>
      </c>
      <c r="AY69" s="71"/>
    </row>
    <row r="70" spans="1:51" x14ac:dyDescent="0.2">
      <c r="A70" s="43">
        <v>60</v>
      </c>
      <c r="B70" s="44">
        <f t="shared" si="33"/>
        <v>0</v>
      </c>
      <c r="C70" s="72"/>
      <c r="D70" s="46" t="s">
        <v>0</v>
      </c>
      <c r="E70" s="47" t="s">
        <v>0</v>
      </c>
      <c r="F70" s="47" t="s">
        <v>0</v>
      </c>
      <c r="G70" s="48"/>
      <c r="H70" s="49" t="str">
        <f t="shared" si="36"/>
        <v xml:space="preserve"> </v>
      </c>
      <c r="I70" s="50">
        <f t="shared" si="37"/>
        <v>0</v>
      </c>
      <c r="J70" s="51"/>
      <c r="K70" s="52" t="str">
        <f t="shared" si="49"/>
        <v xml:space="preserve"> </v>
      </c>
      <c r="L70" s="53">
        <f t="shared" si="38"/>
        <v>0</v>
      </c>
      <c r="M70" s="54"/>
      <c r="N70" s="55" t="str">
        <f t="shared" si="39"/>
        <v xml:space="preserve"> </v>
      </c>
      <c r="O70" s="56">
        <f t="shared" si="40"/>
        <v>0</v>
      </c>
      <c r="P70" s="57"/>
      <c r="Q70" s="58" t="str">
        <f t="shared" si="41"/>
        <v xml:space="preserve"> </v>
      </c>
      <c r="R70" s="59">
        <f t="shared" si="42"/>
        <v>0</v>
      </c>
      <c r="S70" s="60"/>
      <c r="T70" s="61" t="str">
        <f t="shared" si="43"/>
        <v xml:space="preserve"> </v>
      </c>
      <c r="U70" s="62">
        <f t="shared" si="44"/>
        <v>0</v>
      </c>
      <c r="V70" s="63"/>
      <c r="W70" s="64" t="str">
        <f t="shared" si="45"/>
        <v xml:space="preserve"> </v>
      </c>
      <c r="X70" s="65">
        <f t="shared" si="46"/>
        <v>0</v>
      </c>
      <c r="Y70" s="66"/>
      <c r="Z70" s="67" t="str">
        <f t="shared" si="47"/>
        <v xml:space="preserve"> </v>
      </c>
      <c r="AA70" s="68">
        <f t="shared" si="48"/>
        <v>0</v>
      </c>
      <c r="AB70" s="44">
        <f t="shared" si="34"/>
        <v>0</v>
      </c>
      <c r="AC70" s="69">
        <f t="shared" si="35"/>
        <v>60</v>
      </c>
      <c r="AD70" s="44">
        <f t="shared" si="31"/>
        <v>0</v>
      </c>
      <c r="AF70" s="49">
        <v>60</v>
      </c>
      <c r="AG70" s="49"/>
      <c r="AI70" s="52">
        <v>60</v>
      </c>
      <c r="AJ70" s="52"/>
      <c r="AL70" s="70">
        <v>60</v>
      </c>
      <c r="AM70" s="70"/>
      <c r="AO70" s="58">
        <v>60</v>
      </c>
      <c r="AP70" s="58"/>
      <c r="AR70" s="61">
        <v>60</v>
      </c>
      <c r="AS70" s="61"/>
      <c r="AU70" s="64">
        <v>60</v>
      </c>
      <c r="AV70" s="64"/>
      <c r="AX70" s="71">
        <v>60</v>
      </c>
      <c r="AY70" s="71"/>
    </row>
    <row r="71" spans="1:51" x14ac:dyDescent="0.2">
      <c r="A71" s="43">
        <v>61</v>
      </c>
      <c r="B71" s="44">
        <f t="shared" si="33"/>
        <v>0</v>
      </c>
      <c r="C71" s="72"/>
      <c r="D71" s="46" t="s">
        <v>0</v>
      </c>
      <c r="E71" s="47" t="s">
        <v>0</v>
      </c>
      <c r="F71" s="47" t="s">
        <v>0</v>
      </c>
      <c r="G71" s="48"/>
      <c r="H71" s="49" t="str">
        <f t="shared" si="36"/>
        <v xml:space="preserve"> </v>
      </c>
      <c r="I71" s="50">
        <f t="shared" si="37"/>
        <v>0</v>
      </c>
      <c r="J71" s="51"/>
      <c r="K71" s="52" t="str">
        <f t="shared" si="49"/>
        <v xml:space="preserve"> </v>
      </c>
      <c r="L71" s="53">
        <f t="shared" si="38"/>
        <v>0</v>
      </c>
      <c r="M71" s="54"/>
      <c r="N71" s="55" t="str">
        <f t="shared" si="39"/>
        <v xml:space="preserve"> </v>
      </c>
      <c r="O71" s="56">
        <f t="shared" si="40"/>
        <v>0</v>
      </c>
      <c r="P71" s="57"/>
      <c r="Q71" s="58" t="str">
        <f t="shared" si="41"/>
        <v xml:space="preserve"> </v>
      </c>
      <c r="R71" s="59">
        <f t="shared" si="42"/>
        <v>0</v>
      </c>
      <c r="S71" s="60"/>
      <c r="T71" s="61" t="str">
        <f t="shared" si="43"/>
        <v xml:space="preserve"> </v>
      </c>
      <c r="U71" s="62">
        <f t="shared" si="44"/>
        <v>0</v>
      </c>
      <c r="V71" s="63"/>
      <c r="W71" s="64" t="str">
        <f t="shared" si="45"/>
        <v xml:space="preserve"> </v>
      </c>
      <c r="X71" s="65">
        <f t="shared" si="46"/>
        <v>0</v>
      </c>
      <c r="Y71" s="66"/>
      <c r="Z71" s="67" t="str">
        <f t="shared" si="47"/>
        <v xml:space="preserve"> </v>
      </c>
      <c r="AA71" s="68">
        <f t="shared" si="48"/>
        <v>0</v>
      </c>
      <c r="AB71" s="44">
        <f t="shared" si="34"/>
        <v>0</v>
      </c>
      <c r="AC71" s="69">
        <f t="shared" si="35"/>
        <v>61</v>
      </c>
      <c r="AD71" s="44">
        <f t="shared" si="31"/>
        <v>0</v>
      </c>
      <c r="AF71" s="49">
        <v>61</v>
      </c>
      <c r="AG71" s="49"/>
      <c r="AI71" s="52">
        <v>61</v>
      </c>
      <c r="AJ71" s="52"/>
      <c r="AL71" s="70">
        <v>61</v>
      </c>
      <c r="AM71" s="70"/>
      <c r="AO71" s="58">
        <v>61</v>
      </c>
      <c r="AP71" s="58"/>
      <c r="AR71" s="61">
        <v>61</v>
      </c>
      <c r="AS71" s="61"/>
      <c r="AU71" s="64">
        <v>61</v>
      </c>
      <c r="AV71" s="64"/>
      <c r="AX71" s="71">
        <v>61</v>
      </c>
      <c r="AY71" s="71"/>
    </row>
    <row r="72" spans="1:51" x14ac:dyDescent="0.2">
      <c r="A72" s="43">
        <v>62</v>
      </c>
      <c r="B72" s="44">
        <f t="shared" si="33"/>
        <v>0</v>
      </c>
      <c r="C72" s="72"/>
      <c r="D72" s="46" t="s">
        <v>0</v>
      </c>
      <c r="E72" s="47" t="s">
        <v>0</v>
      </c>
      <c r="F72" s="47" t="s">
        <v>0</v>
      </c>
      <c r="G72" s="48"/>
      <c r="H72" s="49" t="str">
        <f t="shared" si="36"/>
        <v xml:space="preserve"> </v>
      </c>
      <c r="I72" s="50">
        <f t="shared" si="37"/>
        <v>0</v>
      </c>
      <c r="J72" s="51"/>
      <c r="K72" s="52" t="str">
        <f t="shared" si="49"/>
        <v xml:space="preserve"> </v>
      </c>
      <c r="L72" s="53">
        <f t="shared" si="38"/>
        <v>0</v>
      </c>
      <c r="M72" s="54"/>
      <c r="N72" s="55" t="str">
        <f t="shared" si="39"/>
        <v xml:space="preserve"> </v>
      </c>
      <c r="O72" s="56">
        <f t="shared" si="40"/>
        <v>0</v>
      </c>
      <c r="P72" s="57"/>
      <c r="Q72" s="58" t="str">
        <f t="shared" si="41"/>
        <v xml:space="preserve"> </v>
      </c>
      <c r="R72" s="59">
        <f t="shared" si="42"/>
        <v>0</v>
      </c>
      <c r="S72" s="60"/>
      <c r="T72" s="61" t="str">
        <f t="shared" si="43"/>
        <v xml:space="preserve"> </v>
      </c>
      <c r="U72" s="62">
        <f t="shared" si="44"/>
        <v>0</v>
      </c>
      <c r="V72" s="63"/>
      <c r="W72" s="64" t="str">
        <f t="shared" si="45"/>
        <v xml:space="preserve"> </v>
      </c>
      <c r="X72" s="65">
        <f t="shared" si="46"/>
        <v>0</v>
      </c>
      <c r="Y72" s="66"/>
      <c r="Z72" s="67" t="str">
        <f t="shared" si="47"/>
        <v xml:space="preserve"> </v>
      </c>
      <c r="AA72" s="68">
        <f t="shared" si="48"/>
        <v>0</v>
      </c>
      <c r="AB72" s="44">
        <f t="shared" si="34"/>
        <v>0</v>
      </c>
      <c r="AC72" s="69">
        <f t="shared" si="35"/>
        <v>62</v>
      </c>
      <c r="AD72" s="44">
        <f t="shared" si="31"/>
        <v>0</v>
      </c>
      <c r="AF72" s="49">
        <v>62</v>
      </c>
      <c r="AG72" s="49"/>
      <c r="AI72" s="52">
        <v>62</v>
      </c>
      <c r="AJ72" s="52"/>
      <c r="AL72" s="70">
        <v>62</v>
      </c>
      <c r="AM72" s="70"/>
      <c r="AO72" s="58">
        <v>62</v>
      </c>
      <c r="AP72" s="58"/>
      <c r="AR72" s="61">
        <v>62</v>
      </c>
      <c r="AS72" s="61"/>
      <c r="AU72" s="64">
        <v>62</v>
      </c>
      <c r="AV72" s="64"/>
      <c r="AX72" s="71">
        <v>62</v>
      </c>
      <c r="AY72" s="71"/>
    </row>
    <row r="73" spans="1:51" x14ac:dyDescent="0.2">
      <c r="A73" s="43">
        <v>63</v>
      </c>
      <c r="B73" s="44">
        <f t="shared" si="33"/>
        <v>0</v>
      </c>
      <c r="C73" s="72"/>
      <c r="D73" s="46" t="s">
        <v>0</v>
      </c>
      <c r="E73" s="47" t="s">
        <v>0</v>
      </c>
      <c r="F73" s="47" t="s">
        <v>0</v>
      </c>
      <c r="G73" s="48"/>
      <c r="H73" s="49" t="str">
        <f t="shared" si="36"/>
        <v xml:space="preserve"> </v>
      </c>
      <c r="I73" s="50">
        <f t="shared" si="37"/>
        <v>0</v>
      </c>
      <c r="J73" s="51"/>
      <c r="K73" s="52" t="str">
        <f t="shared" si="49"/>
        <v xml:space="preserve"> </v>
      </c>
      <c r="L73" s="53">
        <f t="shared" si="38"/>
        <v>0</v>
      </c>
      <c r="M73" s="54"/>
      <c r="N73" s="55" t="str">
        <f t="shared" si="39"/>
        <v xml:space="preserve"> </v>
      </c>
      <c r="O73" s="56">
        <f t="shared" si="40"/>
        <v>0</v>
      </c>
      <c r="P73" s="57"/>
      <c r="Q73" s="58" t="str">
        <f t="shared" si="41"/>
        <v xml:space="preserve"> </v>
      </c>
      <c r="R73" s="59">
        <f t="shared" si="42"/>
        <v>0</v>
      </c>
      <c r="S73" s="60"/>
      <c r="T73" s="61" t="str">
        <f t="shared" si="43"/>
        <v xml:space="preserve"> </v>
      </c>
      <c r="U73" s="62">
        <f t="shared" si="44"/>
        <v>0</v>
      </c>
      <c r="V73" s="63"/>
      <c r="W73" s="64" t="str">
        <f t="shared" si="45"/>
        <v xml:space="preserve"> </v>
      </c>
      <c r="X73" s="65">
        <f t="shared" si="46"/>
        <v>0</v>
      </c>
      <c r="Y73" s="66"/>
      <c r="Z73" s="67" t="str">
        <f t="shared" si="47"/>
        <v xml:space="preserve"> </v>
      </c>
      <c r="AA73" s="68">
        <f t="shared" si="48"/>
        <v>0</v>
      </c>
      <c r="AB73" s="44">
        <f t="shared" si="34"/>
        <v>0</v>
      </c>
      <c r="AC73" s="69">
        <f t="shared" si="35"/>
        <v>63</v>
      </c>
      <c r="AD73" s="44">
        <f t="shared" si="31"/>
        <v>0</v>
      </c>
      <c r="AF73" s="49">
        <v>63</v>
      </c>
      <c r="AG73" s="49"/>
      <c r="AI73" s="52">
        <v>63</v>
      </c>
      <c r="AJ73" s="52"/>
      <c r="AL73" s="70">
        <v>63</v>
      </c>
      <c r="AM73" s="70"/>
      <c r="AO73" s="58">
        <v>63</v>
      </c>
      <c r="AP73" s="58"/>
      <c r="AR73" s="61">
        <v>63</v>
      </c>
      <c r="AS73" s="61"/>
      <c r="AU73" s="64">
        <v>63</v>
      </c>
      <c r="AV73" s="64"/>
      <c r="AX73" s="71">
        <v>63</v>
      </c>
      <c r="AY73" s="71"/>
    </row>
    <row r="74" spans="1:51" x14ac:dyDescent="0.2">
      <c r="A74" s="43">
        <v>64</v>
      </c>
      <c r="B74" s="44">
        <f t="shared" si="33"/>
        <v>0</v>
      </c>
      <c r="C74" s="72"/>
      <c r="D74" s="46" t="s">
        <v>0</v>
      </c>
      <c r="E74" s="47" t="s">
        <v>0</v>
      </c>
      <c r="F74" s="47" t="s">
        <v>0</v>
      </c>
      <c r="G74" s="48"/>
      <c r="H74" s="49" t="str">
        <f t="shared" si="36"/>
        <v xml:space="preserve"> </v>
      </c>
      <c r="I74" s="50">
        <f t="shared" si="37"/>
        <v>0</v>
      </c>
      <c r="J74" s="51"/>
      <c r="K74" s="52" t="str">
        <f t="shared" si="49"/>
        <v xml:space="preserve"> </v>
      </c>
      <c r="L74" s="53">
        <f t="shared" si="38"/>
        <v>0</v>
      </c>
      <c r="M74" s="54"/>
      <c r="N74" s="55" t="str">
        <f t="shared" si="39"/>
        <v xml:space="preserve"> </v>
      </c>
      <c r="O74" s="56">
        <f t="shared" si="40"/>
        <v>0</v>
      </c>
      <c r="P74" s="57"/>
      <c r="Q74" s="58" t="str">
        <f t="shared" si="41"/>
        <v xml:space="preserve"> </v>
      </c>
      <c r="R74" s="59">
        <f t="shared" si="42"/>
        <v>0</v>
      </c>
      <c r="S74" s="60"/>
      <c r="T74" s="61" t="str">
        <f t="shared" si="43"/>
        <v xml:space="preserve"> </v>
      </c>
      <c r="U74" s="62">
        <f t="shared" si="44"/>
        <v>0</v>
      </c>
      <c r="V74" s="63"/>
      <c r="W74" s="64" t="str">
        <f t="shared" si="45"/>
        <v xml:space="preserve"> </v>
      </c>
      <c r="X74" s="65">
        <f t="shared" si="46"/>
        <v>0</v>
      </c>
      <c r="Y74" s="66"/>
      <c r="Z74" s="67" t="str">
        <f t="shared" si="47"/>
        <v xml:space="preserve"> </v>
      </c>
      <c r="AA74" s="68">
        <f t="shared" si="48"/>
        <v>0</v>
      </c>
      <c r="AB74" s="44">
        <f t="shared" si="34"/>
        <v>0</v>
      </c>
      <c r="AC74" s="69">
        <f t="shared" si="35"/>
        <v>64</v>
      </c>
      <c r="AD74" s="44">
        <f t="shared" si="31"/>
        <v>0</v>
      </c>
      <c r="AF74" s="49">
        <v>64</v>
      </c>
      <c r="AG74" s="49"/>
      <c r="AI74" s="52">
        <v>64</v>
      </c>
      <c r="AJ74" s="52"/>
      <c r="AL74" s="70">
        <v>64</v>
      </c>
      <c r="AM74" s="70"/>
      <c r="AO74" s="58">
        <v>64</v>
      </c>
      <c r="AP74" s="58"/>
      <c r="AR74" s="61">
        <v>64</v>
      </c>
      <c r="AS74" s="61"/>
      <c r="AU74" s="64">
        <v>64</v>
      </c>
      <c r="AV74" s="64"/>
      <c r="AX74" s="71">
        <v>64</v>
      </c>
      <c r="AY74" s="71"/>
    </row>
    <row r="75" spans="1:51" x14ac:dyDescent="0.2">
      <c r="A75" s="43">
        <v>65</v>
      </c>
      <c r="B75" s="44">
        <f t="shared" ref="B75:B90" si="50">AB75</f>
        <v>0</v>
      </c>
      <c r="C75" s="72"/>
      <c r="D75" s="46" t="s">
        <v>0</v>
      </c>
      <c r="E75" s="47" t="s">
        <v>0</v>
      </c>
      <c r="F75" s="47" t="s">
        <v>0</v>
      </c>
      <c r="G75" s="48"/>
      <c r="H75" s="49" t="str">
        <f t="shared" ref="H75:H91" si="51">IF(SUMIF(AG$11:AG$100,$C75,AF$11:AF$100)=0," ",SUMIF(AG$11:AG$100,$C75,AF$11:AF$100))</f>
        <v xml:space="preserve"> </v>
      </c>
      <c r="I75" s="50">
        <f>IF(H75=" ",0,IF(H75=1,30,IF(H75=2,28,IF(H75=3,26,IF(H75=4,24,IF(H75=5,22,IF(AND(H75&gt;5,H75&lt;25),26-H75,2)))))))</f>
        <v>0</v>
      </c>
      <c r="J75" s="51"/>
      <c r="K75" s="52" t="str">
        <f t="shared" ref="K75:K91" si="52">IF(SUMIF(AJ$11:AJ$100,$C75,AI$11:AI$100)=0," ",SUMIF(AJ$11:AJ$100,$C75,AI$11:AI$100))</f>
        <v xml:space="preserve"> </v>
      </c>
      <c r="L75" s="53">
        <f>IF(K75=" ",0,IF(K75=1,30,IF(K75=2,28,IF(K75=3,26,IF(K75=4,24,IF(K75=5,22,IF(AND(K75&gt;5,K75&lt;25),26-K75,2)))))))</f>
        <v>0</v>
      </c>
      <c r="M75" s="54"/>
      <c r="N75" s="55" t="str">
        <f t="shared" ref="N75:N91" si="53">IF(SUMIF(AM$11:AM$100,$C75,AL$11:AL$100)=0," ",SUMIF(AM$11:AM$100,$C75,AL$11:AL$100))</f>
        <v xml:space="preserve"> </v>
      </c>
      <c r="O75" s="56">
        <f>IF(N75=" ",0,IF(N75=1,30,IF(N75=2,28,IF(N75=3,26,IF(N75=4,24,IF(N75=5,22,IF(AND(N75&gt;5,N75&lt;25),26-N75,2)))))))</f>
        <v>0</v>
      </c>
      <c r="P75" s="57"/>
      <c r="Q75" s="58" t="str">
        <f t="shared" ref="Q75:Q91" si="54">IF(SUMIF(AP$11:AP$100,$C75,AO$11:AO$100)=0," ",SUMIF(AP$11:AP$100,$C75,AO$11:AO$100))</f>
        <v xml:space="preserve"> </v>
      </c>
      <c r="R75" s="59">
        <f>IF(Q75=" ",0,IF(Q75=1,30,IF(Q75=2,28,IF(Q75=3,26,IF(Q75=4,24,IF(Q75=5,22,IF(AND(Q75&gt;5,Q75&lt;25),26-Q75,2)))))))</f>
        <v>0</v>
      </c>
      <c r="S75" s="60"/>
      <c r="T75" s="61" t="str">
        <f t="shared" ref="T75:T91" si="55">IF(SUMIF(AS$11:AS$100,$C75,AR$11:AR$100)=0," ",SUMIF(AS$11:AS$100,$C75,AR$11:AR$100))</f>
        <v xml:space="preserve"> </v>
      </c>
      <c r="U75" s="62">
        <f>IF(T75=" ",0,IF(T75=1,30,IF(T75=2,28,IF(T75=3,26,IF(T75=4,24,IF(T75=5,22,IF(AND(T75&gt;5,T75&lt;25),26-T75,2)))))))</f>
        <v>0</v>
      </c>
      <c r="V75" s="63"/>
      <c r="W75" s="64" t="str">
        <f t="shared" ref="W75:W91" si="56">IF(SUMIF(AV$11:AV$100,$C75,AU$11:AU$100)=0," ",SUMIF(AV$11:AV$100,$C75,AU$11:AU$100))</f>
        <v xml:space="preserve"> </v>
      </c>
      <c r="X75" s="65">
        <f>IF(W75=" ",0,IF(W75=1,30,IF(W75=2,28,IF(W75=3,26,IF(W75=4,24,IF(W75=5,22,IF(AND(W75&gt;5,W75&lt;25),26-W75,2)))))))</f>
        <v>0</v>
      </c>
      <c r="Y75" s="66"/>
      <c r="Z75" s="67" t="str">
        <f t="shared" ref="Z75:Z91" si="57">IF(SUMIF(AY$11:AY$100,$C75,AX$11:AX$100)=0," ",SUMIF(AY$11:AY$100,$C75,AX$11:AX$100))</f>
        <v xml:space="preserve"> </v>
      </c>
      <c r="AA75" s="68">
        <f>IF(Z75=" ",0,IF(Z75=1,30,IF(Z75=2,28,IF(Z75=3,26,IF(Z75=4,24,IF(Z75=5,22,IF(AND(Z75&gt;5,Z75&lt;25),26-Z75,2)))))))</f>
        <v>0</v>
      </c>
      <c r="AB75" s="44">
        <f>I75+L75+O75+R75+U75+X75+AA75</f>
        <v>0</v>
      </c>
      <c r="AC75" s="69">
        <f t="shared" ref="AC75:AC90" si="58">A75</f>
        <v>65</v>
      </c>
      <c r="AD75" s="44">
        <f t="shared" si="31"/>
        <v>0</v>
      </c>
      <c r="AF75" s="49">
        <v>65</v>
      </c>
      <c r="AG75" s="49"/>
      <c r="AI75" s="52">
        <v>65</v>
      </c>
      <c r="AJ75" s="52"/>
      <c r="AL75" s="70">
        <v>65</v>
      </c>
      <c r="AM75" s="70"/>
      <c r="AO75" s="58">
        <v>65</v>
      </c>
      <c r="AP75" s="58"/>
      <c r="AR75" s="61">
        <v>65</v>
      </c>
      <c r="AS75" s="61"/>
      <c r="AU75" s="64">
        <v>65</v>
      </c>
      <c r="AV75" s="64"/>
      <c r="AX75" s="71">
        <v>65</v>
      </c>
      <c r="AY75" s="71"/>
    </row>
    <row r="76" spans="1:51" x14ac:dyDescent="0.2">
      <c r="A76" s="43">
        <v>66</v>
      </c>
      <c r="B76" s="44">
        <f t="shared" si="50"/>
        <v>0</v>
      </c>
      <c r="C76" s="72"/>
      <c r="D76" s="46" t="s">
        <v>0</v>
      </c>
      <c r="E76" s="47" t="s">
        <v>0</v>
      </c>
      <c r="F76" s="47" t="s">
        <v>0</v>
      </c>
      <c r="G76" s="48"/>
      <c r="H76" s="49" t="str">
        <f t="shared" si="51"/>
        <v xml:space="preserve"> </v>
      </c>
      <c r="I76" s="50">
        <f t="shared" ref="I76:I90" si="59">IF(H76=" ",0,IF(H76=1,30,IF(H76=2,28,IF(H76=3,26,IF(H76=4,24,IF(H76=5,22,IF(AND(H76&gt;5,H76&lt;25),26-H76,2)))))))</f>
        <v>0</v>
      </c>
      <c r="J76" s="51"/>
      <c r="K76" s="52" t="str">
        <f t="shared" si="52"/>
        <v xml:space="preserve"> </v>
      </c>
      <c r="L76" s="53">
        <f t="shared" ref="L76:L90" si="60">IF(K76=" ",0,IF(K76=1,30,IF(K76=2,28,IF(K76=3,26,IF(K76=4,24,IF(K76=5,22,IF(AND(K76&gt;5,K76&lt;25),26-K76,2)))))))</f>
        <v>0</v>
      </c>
      <c r="M76" s="54"/>
      <c r="N76" s="55" t="str">
        <f t="shared" si="53"/>
        <v xml:space="preserve"> </v>
      </c>
      <c r="O76" s="56">
        <f t="shared" ref="O76:O90" si="61">IF(N76=" ",0,IF(N76=1,30,IF(N76=2,28,IF(N76=3,26,IF(N76=4,24,IF(N76=5,22,IF(AND(N76&gt;5,N76&lt;25),26-N76,2)))))))</f>
        <v>0</v>
      </c>
      <c r="P76" s="57"/>
      <c r="Q76" s="58" t="str">
        <f t="shared" si="54"/>
        <v xml:space="preserve"> </v>
      </c>
      <c r="R76" s="59">
        <f t="shared" ref="R76:R90" si="62">IF(Q76=" ",0,IF(Q76=1,30,IF(Q76=2,28,IF(Q76=3,26,IF(Q76=4,24,IF(Q76=5,22,IF(AND(Q76&gt;5,Q76&lt;25),26-Q76,2)))))))</f>
        <v>0</v>
      </c>
      <c r="S76" s="60"/>
      <c r="T76" s="61" t="str">
        <f t="shared" si="55"/>
        <v xml:space="preserve"> </v>
      </c>
      <c r="U76" s="62">
        <f t="shared" ref="U76:U90" si="63">IF(T76=" ",0,IF(T76=1,30,IF(T76=2,28,IF(T76=3,26,IF(T76=4,24,IF(T76=5,22,IF(AND(T76&gt;5,T76&lt;25),26-T76,2)))))))</f>
        <v>0</v>
      </c>
      <c r="V76" s="63"/>
      <c r="W76" s="64" t="str">
        <f t="shared" si="56"/>
        <v xml:space="preserve"> </v>
      </c>
      <c r="X76" s="65">
        <f t="shared" ref="X76:X90" si="64">IF(W76=" ",0,IF(W76=1,30,IF(W76=2,28,IF(W76=3,26,IF(W76=4,24,IF(W76=5,22,IF(AND(W76&gt;5,W76&lt;25),26-W76,2)))))))</f>
        <v>0</v>
      </c>
      <c r="Y76" s="66"/>
      <c r="Z76" s="67" t="str">
        <f t="shared" si="57"/>
        <v xml:space="preserve"> </v>
      </c>
      <c r="AA76" s="68">
        <f t="shared" ref="AA76:AA90" si="65">IF(Z76=" ",0,IF(Z76=1,30,IF(Z76=2,28,IF(Z76=3,26,IF(Z76=4,24,IF(Z76=5,22,IF(AND(Z76&gt;5,Z76&lt;25),26-Z76,2)))))))</f>
        <v>0</v>
      </c>
      <c r="AB76" s="44">
        <f t="shared" ref="AB76:AB90" si="66">I76+L76+O76+R76+U76+X76+AA76</f>
        <v>0</v>
      </c>
      <c r="AC76" s="69">
        <f t="shared" si="58"/>
        <v>66</v>
      </c>
      <c r="AD76" s="44">
        <f t="shared" ref="AD76:AD90" si="67">AB76-MIN(I76,L76,O76,R76,U76,X76,AA76)</f>
        <v>0</v>
      </c>
      <c r="AF76" s="49">
        <v>66</v>
      </c>
      <c r="AG76" s="49"/>
      <c r="AI76" s="52">
        <v>66</v>
      </c>
      <c r="AJ76" s="52"/>
      <c r="AL76" s="70">
        <v>66</v>
      </c>
      <c r="AM76" s="70"/>
      <c r="AO76" s="58">
        <v>66</v>
      </c>
      <c r="AP76" s="58"/>
      <c r="AR76" s="61">
        <v>66</v>
      </c>
      <c r="AS76" s="61"/>
      <c r="AU76" s="64">
        <v>66</v>
      </c>
      <c r="AV76" s="64"/>
      <c r="AX76" s="71">
        <v>66</v>
      </c>
      <c r="AY76" s="71"/>
    </row>
    <row r="77" spans="1:51" x14ac:dyDescent="0.2">
      <c r="A77" s="43">
        <v>67</v>
      </c>
      <c r="B77" s="44">
        <f t="shared" si="50"/>
        <v>0</v>
      </c>
      <c r="C77" s="72"/>
      <c r="D77" s="46" t="s">
        <v>0</v>
      </c>
      <c r="E77" s="47" t="s">
        <v>0</v>
      </c>
      <c r="F77" s="47" t="s">
        <v>0</v>
      </c>
      <c r="G77" s="48"/>
      <c r="H77" s="49" t="str">
        <f t="shared" si="51"/>
        <v xml:space="preserve"> </v>
      </c>
      <c r="I77" s="50">
        <f t="shared" si="59"/>
        <v>0</v>
      </c>
      <c r="J77" s="51"/>
      <c r="K77" s="52" t="str">
        <f t="shared" si="52"/>
        <v xml:space="preserve"> </v>
      </c>
      <c r="L77" s="53">
        <f t="shared" si="60"/>
        <v>0</v>
      </c>
      <c r="M77" s="54"/>
      <c r="N77" s="55" t="str">
        <f t="shared" si="53"/>
        <v xml:space="preserve"> </v>
      </c>
      <c r="O77" s="56">
        <f t="shared" si="61"/>
        <v>0</v>
      </c>
      <c r="P77" s="57"/>
      <c r="Q77" s="58" t="str">
        <f t="shared" si="54"/>
        <v xml:space="preserve"> </v>
      </c>
      <c r="R77" s="59">
        <f t="shared" si="62"/>
        <v>0</v>
      </c>
      <c r="S77" s="60"/>
      <c r="T77" s="61" t="str">
        <f t="shared" si="55"/>
        <v xml:space="preserve"> </v>
      </c>
      <c r="U77" s="62">
        <f t="shared" si="63"/>
        <v>0</v>
      </c>
      <c r="V77" s="63"/>
      <c r="W77" s="64" t="str">
        <f t="shared" si="56"/>
        <v xml:space="preserve"> </v>
      </c>
      <c r="X77" s="65">
        <f t="shared" si="64"/>
        <v>0</v>
      </c>
      <c r="Y77" s="66"/>
      <c r="Z77" s="67" t="str">
        <f t="shared" si="57"/>
        <v xml:space="preserve"> </v>
      </c>
      <c r="AA77" s="68">
        <f t="shared" si="65"/>
        <v>0</v>
      </c>
      <c r="AB77" s="44">
        <f t="shared" si="66"/>
        <v>0</v>
      </c>
      <c r="AC77" s="69">
        <f t="shared" si="58"/>
        <v>67</v>
      </c>
      <c r="AD77" s="44">
        <f t="shared" si="67"/>
        <v>0</v>
      </c>
      <c r="AF77" s="49">
        <v>67</v>
      </c>
      <c r="AG77" s="49"/>
      <c r="AI77" s="52">
        <v>67</v>
      </c>
      <c r="AJ77" s="52"/>
      <c r="AL77" s="70">
        <v>67</v>
      </c>
      <c r="AM77" s="70"/>
      <c r="AO77" s="58">
        <v>67</v>
      </c>
      <c r="AP77" s="58"/>
      <c r="AR77" s="61">
        <v>67</v>
      </c>
      <c r="AS77" s="61"/>
      <c r="AU77" s="64">
        <v>67</v>
      </c>
      <c r="AV77" s="64"/>
      <c r="AX77" s="71">
        <v>67</v>
      </c>
      <c r="AY77" s="71"/>
    </row>
    <row r="78" spans="1:51" x14ac:dyDescent="0.2">
      <c r="A78" s="43">
        <v>68</v>
      </c>
      <c r="B78" s="44">
        <f t="shared" si="50"/>
        <v>0</v>
      </c>
      <c r="C78" s="72"/>
      <c r="D78" s="46" t="s">
        <v>0</v>
      </c>
      <c r="E78" s="47" t="s">
        <v>0</v>
      </c>
      <c r="F78" s="47" t="s">
        <v>0</v>
      </c>
      <c r="G78" s="48"/>
      <c r="H78" s="49" t="str">
        <f t="shared" si="51"/>
        <v xml:space="preserve"> </v>
      </c>
      <c r="I78" s="50">
        <f t="shared" si="59"/>
        <v>0</v>
      </c>
      <c r="J78" s="51"/>
      <c r="K78" s="52" t="str">
        <f t="shared" si="52"/>
        <v xml:space="preserve"> </v>
      </c>
      <c r="L78" s="53">
        <f t="shared" si="60"/>
        <v>0</v>
      </c>
      <c r="M78" s="54"/>
      <c r="N78" s="55" t="str">
        <f t="shared" si="53"/>
        <v xml:space="preserve"> </v>
      </c>
      <c r="O78" s="56">
        <f t="shared" si="61"/>
        <v>0</v>
      </c>
      <c r="P78" s="57"/>
      <c r="Q78" s="58" t="str">
        <f t="shared" si="54"/>
        <v xml:space="preserve"> </v>
      </c>
      <c r="R78" s="59">
        <f t="shared" si="62"/>
        <v>0</v>
      </c>
      <c r="S78" s="60"/>
      <c r="T78" s="61" t="str">
        <f t="shared" si="55"/>
        <v xml:space="preserve"> </v>
      </c>
      <c r="U78" s="62">
        <f t="shared" si="63"/>
        <v>0</v>
      </c>
      <c r="V78" s="63"/>
      <c r="W78" s="64" t="str">
        <f t="shared" si="56"/>
        <v xml:space="preserve"> </v>
      </c>
      <c r="X78" s="65">
        <f t="shared" si="64"/>
        <v>0</v>
      </c>
      <c r="Y78" s="66"/>
      <c r="Z78" s="67" t="str">
        <f t="shared" si="57"/>
        <v xml:space="preserve"> </v>
      </c>
      <c r="AA78" s="68">
        <f t="shared" si="65"/>
        <v>0</v>
      </c>
      <c r="AB78" s="44">
        <f t="shared" si="66"/>
        <v>0</v>
      </c>
      <c r="AC78" s="69">
        <f t="shared" si="58"/>
        <v>68</v>
      </c>
      <c r="AD78" s="44">
        <f t="shared" si="67"/>
        <v>0</v>
      </c>
      <c r="AF78" s="49">
        <v>68</v>
      </c>
      <c r="AG78" s="49"/>
      <c r="AI78" s="52">
        <v>68</v>
      </c>
      <c r="AJ78" s="52"/>
      <c r="AL78" s="70">
        <v>68</v>
      </c>
      <c r="AM78" s="70"/>
      <c r="AO78" s="58">
        <v>68</v>
      </c>
      <c r="AP78" s="58"/>
      <c r="AR78" s="61">
        <v>68</v>
      </c>
      <c r="AS78" s="61"/>
      <c r="AU78" s="64">
        <v>68</v>
      </c>
      <c r="AV78" s="64"/>
      <c r="AX78" s="71">
        <v>68</v>
      </c>
      <c r="AY78" s="71"/>
    </row>
    <row r="79" spans="1:51" x14ac:dyDescent="0.2">
      <c r="A79" s="43">
        <v>69</v>
      </c>
      <c r="B79" s="44">
        <f t="shared" si="50"/>
        <v>0</v>
      </c>
      <c r="C79" s="72"/>
      <c r="D79" s="46" t="s">
        <v>0</v>
      </c>
      <c r="E79" s="47" t="s">
        <v>0</v>
      </c>
      <c r="F79" s="47" t="s">
        <v>0</v>
      </c>
      <c r="G79" s="48"/>
      <c r="H79" s="49" t="str">
        <f t="shared" si="51"/>
        <v xml:space="preserve"> </v>
      </c>
      <c r="I79" s="50">
        <f t="shared" si="59"/>
        <v>0</v>
      </c>
      <c r="J79" s="51"/>
      <c r="K79" s="52" t="str">
        <f t="shared" si="52"/>
        <v xml:space="preserve"> </v>
      </c>
      <c r="L79" s="53">
        <f t="shared" si="60"/>
        <v>0</v>
      </c>
      <c r="M79" s="54"/>
      <c r="N79" s="55" t="str">
        <f t="shared" si="53"/>
        <v xml:space="preserve"> </v>
      </c>
      <c r="O79" s="56">
        <f t="shared" si="61"/>
        <v>0</v>
      </c>
      <c r="P79" s="57"/>
      <c r="Q79" s="58" t="str">
        <f t="shared" si="54"/>
        <v xml:space="preserve"> </v>
      </c>
      <c r="R79" s="59">
        <f t="shared" si="62"/>
        <v>0</v>
      </c>
      <c r="S79" s="60"/>
      <c r="T79" s="61" t="str">
        <f t="shared" si="55"/>
        <v xml:space="preserve"> </v>
      </c>
      <c r="U79" s="62">
        <f t="shared" si="63"/>
        <v>0</v>
      </c>
      <c r="V79" s="63"/>
      <c r="W79" s="64" t="str">
        <f t="shared" si="56"/>
        <v xml:space="preserve"> </v>
      </c>
      <c r="X79" s="65">
        <f t="shared" si="64"/>
        <v>0</v>
      </c>
      <c r="Y79" s="66"/>
      <c r="Z79" s="67" t="str">
        <f t="shared" si="57"/>
        <v xml:space="preserve"> </v>
      </c>
      <c r="AA79" s="68">
        <f t="shared" si="65"/>
        <v>0</v>
      </c>
      <c r="AB79" s="44">
        <f t="shared" si="66"/>
        <v>0</v>
      </c>
      <c r="AC79" s="69">
        <f t="shared" si="58"/>
        <v>69</v>
      </c>
      <c r="AD79" s="44">
        <f t="shared" si="67"/>
        <v>0</v>
      </c>
      <c r="AF79" s="49">
        <v>69</v>
      </c>
      <c r="AG79" s="49"/>
      <c r="AI79" s="52">
        <v>69</v>
      </c>
      <c r="AJ79" s="52"/>
      <c r="AL79" s="70">
        <v>69</v>
      </c>
      <c r="AM79" s="70"/>
      <c r="AO79" s="58">
        <v>69</v>
      </c>
      <c r="AP79" s="58"/>
      <c r="AR79" s="61">
        <v>69</v>
      </c>
      <c r="AS79" s="61"/>
      <c r="AU79" s="64">
        <v>69</v>
      </c>
      <c r="AV79" s="64"/>
      <c r="AX79" s="71">
        <v>69</v>
      </c>
      <c r="AY79" s="71"/>
    </row>
    <row r="80" spans="1:51" x14ac:dyDescent="0.2">
      <c r="A80" s="43">
        <v>70</v>
      </c>
      <c r="B80" s="44">
        <f t="shared" si="50"/>
        <v>0</v>
      </c>
      <c r="C80" s="72"/>
      <c r="D80" s="46" t="s">
        <v>0</v>
      </c>
      <c r="E80" s="47" t="s">
        <v>0</v>
      </c>
      <c r="F80" s="47" t="s">
        <v>0</v>
      </c>
      <c r="G80" s="48"/>
      <c r="H80" s="49" t="str">
        <f t="shared" si="51"/>
        <v xml:space="preserve"> </v>
      </c>
      <c r="I80" s="50">
        <f t="shared" si="59"/>
        <v>0</v>
      </c>
      <c r="J80" s="51"/>
      <c r="K80" s="52" t="str">
        <f t="shared" si="52"/>
        <v xml:space="preserve"> </v>
      </c>
      <c r="L80" s="53">
        <f t="shared" si="60"/>
        <v>0</v>
      </c>
      <c r="M80" s="54"/>
      <c r="N80" s="55" t="str">
        <f t="shared" si="53"/>
        <v xml:space="preserve"> </v>
      </c>
      <c r="O80" s="56">
        <f t="shared" si="61"/>
        <v>0</v>
      </c>
      <c r="P80" s="57"/>
      <c r="Q80" s="58" t="str">
        <f t="shared" si="54"/>
        <v xml:space="preserve"> </v>
      </c>
      <c r="R80" s="59">
        <f t="shared" si="62"/>
        <v>0</v>
      </c>
      <c r="S80" s="60"/>
      <c r="T80" s="61" t="str">
        <f t="shared" si="55"/>
        <v xml:space="preserve"> </v>
      </c>
      <c r="U80" s="62">
        <f t="shared" si="63"/>
        <v>0</v>
      </c>
      <c r="V80" s="63"/>
      <c r="W80" s="64" t="str">
        <f t="shared" si="56"/>
        <v xml:space="preserve"> </v>
      </c>
      <c r="X80" s="65">
        <f t="shared" si="64"/>
        <v>0</v>
      </c>
      <c r="Y80" s="66"/>
      <c r="Z80" s="67" t="str">
        <f t="shared" si="57"/>
        <v xml:space="preserve"> </v>
      </c>
      <c r="AA80" s="68">
        <f t="shared" si="65"/>
        <v>0</v>
      </c>
      <c r="AB80" s="44">
        <f t="shared" si="66"/>
        <v>0</v>
      </c>
      <c r="AC80" s="69">
        <f t="shared" si="58"/>
        <v>70</v>
      </c>
      <c r="AD80" s="44">
        <f t="shared" si="67"/>
        <v>0</v>
      </c>
      <c r="AF80" s="49">
        <v>70</v>
      </c>
      <c r="AG80" s="49"/>
      <c r="AI80" s="52">
        <v>70</v>
      </c>
      <c r="AJ80" s="52"/>
      <c r="AL80" s="70">
        <v>70</v>
      </c>
      <c r="AM80" s="70"/>
      <c r="AO80" s="58">
        <v>70</v>
      </c>
      <c r="AP80" s="58"/>
      <c r="AR80" s="61">
        <v>70</v>
      </c>
      <c r="AS80" s="61"/>
      <c r="AU80" s="64">
        <v>70</v>
      </c>
      <c r="AV80" s="64"/>
      <c r="AX80" s="71">
        <v>70</v>
      </c>
      <c r="AY80" s="71"/>
    </row>
    <row r="81" spans="1:51" x14ac:dyDescent="0.2">
      <c r="A81" s="43">
        <v>71</v>
      </c>
      <c r="B81" s="44">
        <f t="shared" si="50"/>
        <v>0</v>
      </c>
      <c r="C81" s="72"/>
      <c r="D81" s="46" t="s">
        <v>0</v>
      </c>
      <c r="E81" s="47" t="s">
        <v>0</v>
      </c>
      <c r="F81" s="47" t="s">
        <v>0</v>
      </c>
      <c r="G81" s="48"/>
      <c r="H81" s="49" t="str">
        <f t="shared" si="51"/>
        <v xml:space="preserve"> </v>
      </c>
      <c r="I81" s="50">
        <f t="shared" si="59"/>
        <v>0</v>
      </c>
      <c r="J81" s="51"/>
      <c r="K81" s="52" t="str">
        <f t="shared" si="52"/>
        <v xml:space="preserve"> </v>
      </c>
      <c r="L81" s="53">
        <f t="shared" si="60"/>
        <v>0</v>
      </c>
      <c r="M81" s="54"/>
      <c r="N81" s="55" t="str">
        <f t="shared" si="53"/>
        <v xml:space="preserve"> </v>
      </c>
      <c r="O81" s="56">
        <f t="shared" si="61"/>
        <v>0</v>
      </c>
      <c r="P81" s="57"/>
      <c r="Q81" s="58" t="str">
        <f t="shared" si="54"/>
        <v xml:space="preserve"> </v>
      </c>
      <c r="R81" s="59">
        <f t="shared" si="62"/>
        <v>0</v>
      </c>
      <c r="S81" s="60"/>
      <c r="T81" s="61" t="str">
        <f t="shared" si="55"/>
        <v xml:space="preserve"> </v>
      </c>
      <c r="U81" s="62">
        <f t="shared" si="63"/>
        <v>0</v>
      </c>
      <c r="V81" s="63"/>
      <c r="W81" s="64" t="str">
        <f t="shared" si="56"/>
        <v xml:space="preserve"> </v>
      </c>
      <c r="X81" s="65">
        <f t="shared" si="64"/>
        <v>0</v>
      </c>
      <c r="Y81" s="66"/>
      <c r="Z81" s="67" t="str">
        <f t="shared" si="57"/>
        <v xml:space="preserve"> </v>
      </c>
      <c r="AA81" s="68">
        <f t="shared" si="65"/>
        <v>0</v>
      </c>
      <c r="AB81" s="44">
        <f t="shared" si="66"/>
        <v>0</v>
      </c>
      <c r="AC81" s="69">
        <f t="shared" si="58"/>
        <v>71</v>
      </c>
      <c r="AD81" s="44">
        <f t="shared" si="67"/>
        <v>0</v>
      </c>
      <c r="AF81" s="49">
        <v>71</v>
      </c>
      <c r="AG81" s="49"/>
      <c r="AI81" s="52">
        <v>71</v>
      </c>
      <c r="AJ81" s="52"/>
      <c r="AL81" s="70">
        <v>71</v>
      </c>
      <c r="AM81" s="70"/>
      <c r="AO81" s="58">
        <v>71</v>
      </c>
      <c r="AP81" s="58"/>
      <c r="AR81" s="61">
        <v>71</v>
      </c>
      <c r="AS81" s="61"/>
      <c r="AU81" s="64">
        <v>71</v>
      </c>
      <c r="AV81" s="64"/>
      <c r="AX81" s="71">
        <v>71</v>
      </c>
      <c r="AY81" s="71"/>
    </row>
    <row r="82" spans="1:51" x14ac:dyDescent="0.2">
      <c r="A82" s="43">
        <v>72</v>
      </c>
      <c r="B82" s="44">
        <f t="shared" si="50"/>
        <v>0</v>
      </c>
      <c r="C82" s="72"/>
      <c r="D82" s="46" t="s">
        <v>0</v>
      </c>
      <c r="E82" s="47" t="s">
        <v>0</v>
      </c>
      <c r="F82" s="47" t="s">
        <v>0</v>
      </c>
      <c r="G82" s="48"/>
      <c r="H82" s="49" t="str">
        <f t="shared" si="51"/>
        <v xml:space="preserve"> </v>
      </c>
      <c r="I82" s="50">
        <f t="shared" si="59"/>
        <v>0</v>
      </c>
      <c r="J82" s="51"/>
      <c r="K82" s="52" t="str">
        <f t="shared" si="52"/>
        <v xml:space="preserve"> </v>
      </c>
      <c r="L82" s="53">
        <f t="shared" si="60"/>
        <v>0</v>
      </c>
      <c r="M82" s="54"/>
      <c r="N82" s="55" t="str">
        <f t="shared" si="53"/>
        <v xml:space="preserve"> </v>
      </c>
      <c r="O82" s="56">
        <f t="shared" si="61"/>
        <v>0</v>
      </c>
      <c r="P82" s="57"/>
      <c r="Q82" s="58" t="str">
        <f t="shared" si="54"/>
        <v xml:space="preserve"> </v>
      </c>
      <c r="R82" s="59">
        <f t="shared" si="62"/>
        <v>0</v>
      </c>
      <c r="S82" s="60"/>
      <c r="T82" s="61" t="str">
        <f t="shared" si="55"/>
        <v xml:space="preserve"> </v>
      </c>
      <c r="U82" s="62">
        <f t="shared" si="63"/>
        <v>0</v>
      </c>
      <c r="V82" s="63"/>
      <c r="W82" s="64" t="str">
        <f t="shared" si="56"/>
        <v xml:space="preserve"> </v>
      </c>
      <c r="X82" s="65">
        <f t="shared" si="64"/>
        <v>0</v>
      </c>
      <c r="Y82" s="66"/>
      <c r="Z82" s="67" t="str">
        <f t="shared" si="57"/>
        <v xml:space="preserve"> </v>
      </c>
      <c r="AA82" s="68">
        <f t="shared" si="65"/>
        <v>0</v>
      </c>
      <c r="AB82" s="44">
        <f t="shared" si="66"/>
        <v>0</v>
      </c>
      <c r="AC82" s="69">
        <f t="shared" si="58"/>
        <v>72</v>
      </c>
      <c r="AD82" s="44">
        <f t="shared" si="67"/>
        <v>0</v>
      </c>
      <c r="AF82" s="49">
        <v>72</v>
      </c>
      <c r="AG82" s="49"/>
      <c r="AI82" s="52">
        <v>72</v>
      </c>
      <c r="AJ82" s="52"/>
      <c r="AL82" s="70">
        <v>72</v>
      </c>
      <c r="AM82" s="70"/>
      <c r="AO82" s="58">
        <v>72</v>
      </c>
      <c r="AP82" s="58"/>
      <c r="AR82" s="61">
        <v>72</v>
      </c>
      <c r="AS82" s="61"/>
      <c r="AU82" s="64">
        <v>72</v>
      </c>
      <c r="AV82" s="64"/>
      <c r="AX82" s="71">
        <v>72</v>
      </c>
      <c r="AY82" s="71"/>
    </row>
    <row r="83" spans="1:51" x14ac:dyDescent="0.2">
      <c r="A83" s="43">
        <v>73</v>
      </c>
      <c r="B83" s="44">
        <f t="shared" si="50"/>
        <v>0</v>
      </c>
      <c r="C83" s="72"/>
      <c r="D83" s="46" t="s">
        <v>0</v>
      </c>
      <c r="E83" s="47" t="s">
        <v>0</v>
      </c>
      <c r="F83" s="47" t="s">
        <v>0</v>
      </c>
      <c r="G83" s="48"/>
      <c r="H83" s="49" t="str">
        <f t="shared" si="51"/>
        <v xml:space="preserve"> </v>
      </c>
      <c r="I83" s="50">
        <f t="shared" si="59"/>
        <v>0</v>
      </c>
      <c r="J83" s="51"/>
      <c r="K83" s="52" t="str">
        <f t="shared" si="52"/>
        <v xml:space="preserve"> </v>
      </c>
      <c r="L83" s="53">
        <f t="shared" si="60"/>
        <v>0</v>
      </c>
      <c r="M83" s="54"/>
      <c r="N83" s="55" t="str">
        <f t="shared" si="53"/>
        <v xml:space="preserve"> </v>
      </c>
      <c r="O83" s="56">
        <f t="shared" si="61"/>
        <v>0</v>
      </c>
      <c r="P83" s="57"/>
      <c r="Q83" s="58" t="str">
        <f t="shared" si="54"/>
        <v xml:space="preserve"> </v>
      </c>
      <c r="R83" s="59">
        <f t="shared" si="62"/>
        <v>0</v>
      </c>
      <c r="S83" s="60"/>
      <c r="T83" s="61" t="str">
        <f t="shared" si="55"/>
        <v xml:space="preserve"> </v>
      </c>
      <c r="U83" s="62">
        <f t="shared" si="63"/>
        <v>0</v>
      </c>
      <c r="V83" s="63"/>
      <c r="W83" s="64" t="str">
        <f t="shared" si="56"/>
        <v xml:space="preserve"> </v>
      </c>
      <c r="X83" s="65">
        <f t="shared" si="64"/>
        <v>0</v>
      </c>
      <c r="Y83" s="66"/>
      <c r="Z83" s="67" t="str">
        <f t="shared" si="57"/>
        <v xml:space="preserve"> </v>
      </c>
      <c r="AA83" s="68">
        <f t="shared" si="65"/>
        <v>0</v>
      </c>
      <c r="AB83" s="44">
        <f t="shared" si="66"/>
        <v>0</v>
      </c>
      <c r="AC83" s="69">
        <f t="shared" si="58"/>
        <v>73</v>
      </c>
      <c r="AD83" s="44">
        <f t="shared" si="67"/>
        <v>0</v>
      </c>
      <c r="AF83" s="49">
        <v>73</v>
      </c>
      <c r="AG83" s="49"/>
      <c r="AI83" s="52">
        <v>73</v>
      </c>
      <c r="AJ83" s="52"/>
      <c r="AL83" s="70">
        <v>73</v>
      </c>
      <c r="AM83" s="70"/>
      <c r="AO83" s="58">
        <v>73</v>
      </c>
      <c r="AP83" s="58"/>
      <c r="AR83" s="61">
        <v>73</v>
      </c>
      <c r="AS83" s="61"/>
      <c r="AU83" s="64">
        <v>73</v>
      </c>
      <c r="AV83" s="64"/>
      <c r="AX83" s="71">
        <v>73</v>
      </c>
      <c r="AY83" s="71"/>
    </row>
    <row r="84" spans="1:51" x14ac:dyDescent="0.2">
      <c r="A84" s="43">
        <v>74</v>
      </c>
      <c r="B84" s="44">
        <f t="shared" si="50"/>
        <v>0</v>
      </c>
      <c r="C84" s="72"/>
      <c r="D84" s="46" t="s">
        <v>0</v>
      </c>
      <c r="E84" s="47" t="s">
        <v>0</v>
      </c>
      <c r="F84" s="47" t="s">
        <v>0</v>
      </c>
      <c r="G84" s="48"/>
      <c r="H84" s="49" t="str">
        <f t="shared" si="51"/>
        <v xml:space="preserve"> </v>
      </c>
      <c r="I84" s="50">
        <f t="shared" si="59"/>
        <v>0</v>
      </c>
      <c r="J84" s="51"/>
      <c r="K84" s="52" t="str">
        <f t="shared" si="52"/>
        <v xml:space="preserve"> </v>
      </c>
      <c r="L84" s="53">
        <f t="shared" si="60"/>
        <v>0</v>
      </c>
      <c r="M84" s="54"/>
      <c r="N84" s="55" t="str">
        <f t="shared" si="53"/>
        <v xml:space="preserve"> </v>
      </c>
      <c r="O84" s="56">
        <f t="shared" si="61"/>
        <v>0</v>
      </c>
      <c r="P84" s="57"/>
      <c r="Q84" s="58" t="str">
        <f t="shared" si="54"/>
        <v xml:space="preserve"> </v>
      </c>
      <c r="R84" s="59">
        <f t="shared" si="62"/>
        <v>0</v>
      </c>
      <c r="S84" s="60"/>
      <c r="T84" s="61" t="str">
        <f t="shared" si="55"/>
        <v xml:space="preserve"> </v>
      </c>
      <c r="U84" s="62">
        <f t="shared" si="63"/>
        <v>0</v>
      </c>
      <c r="V84" s="63"/>
      <c r="W84" s="64" t="str">
        <f t="shared" si="56"/>
        <v xml:space="preserve"> </v>
      </c>
      <c r="X84" s="65">
        <f t="shared" si="64"/>
        <v>0</v>
      </c>
      <c r="Y84" s="66"/>
      <c r="Z84" s="67" t="str">
        <f t="shared" si="57"/>
        <v xml:space="preserve"> </v>
      </c>
      <c r="AA84" s="68">
        <f t="shared" si="65"/>
        <v>0</v>
      </c>
      <c r="AB84" s="44">
        <f t="shared" si="66"/>
        <v>0</v>
      </c>
      <c r="AC84" s="69">
        <f t="shared" si="58"/>
        <v>74</v>
      </c>
      <c r="AD84" s="44">
        <f t="shared" si="67"/>
        <v>0</v>
      </c>
      <c r="AF84" s="49">
        <v>74</v>
      </c>
      <c r="AG84" s="49"/>
      <c r="AI84" s="52">
        <v>74</v>
      </c>
      <c r="AJ84" s="52"/>
      <c r="AL84" s="70">
        <v>74</v>
      </c>
      <c r="AM84" s="70"/>
      <c r="AO84" s="58">
        <v>74</v>
      </c>
      <c r="AP84" s="58"/>
      <c r="AR84" s="61">
        <v>74</v>
      </c>
      <c r="AS84" s="61"/>
      <c r="AU84" s="64">
        <v>74</v>
      </c>
      <c r="AV84" s="64"/>
      <c r="AX84" s="71">
        <v>74</v>
      </c>
      <c r="AY84" s="71"/>
    </row>
    <row r="85" spans="1:51" x14ac:dyDescent="0.2">
      <c r="A85" s="43">
        <v>75</v>
      </c>
      <c r="B85" s="44">
        <f t="shared" si="50"/>
        <v>0</v>
      </c>
      <c r="C85" s="72"/>
      <c r="D85" s="46" t="s">
        <v>0</v>
      </c>
      <c r="E85" s="47" t="s">
        <v>0</v>
      </c>
      <c r="F85" s="47" t="s">
        <v>0</v>
      </c>
      <c r="G85" s="48"/>
      <c r="H85" s="49" t="str">
        <f t="shared" si="51"/>
        <v xml:space="preserve"> </v>
      </c>
      <c r="I85" s="50">
        <f t="shared" si="59"/>
        <v>0</v>
      </c>
      <c r="J85" s="51"/>
      <c r="K85" s="52" t="str">
        <f t="shared" si="52"/>
        <v xml:space="preserve"> </v>
      </c>
      <c r="L85" s="53">
        <f t="shared" si="60"/>
        <v>0</v>
      </c>
      <c r="M85" s="54"/>
      <c r="N85" s="55" t="str">
        <f t="shared" si="53"/>
        <v xml:space="preserve"> </v>
      </c>
      <c r="O85" s="56">
        <f t="shared" si="61"/>
        <v>0</v>
      </c>
      <c r="P85" s="57"/>
      <c r="Q85" s="58" t="str">
        <f t="shared" si="54"/>
        <v xml:space="preserve"> </v>
      </c>
      <c r="R85" s="59">
        <f t="shared" si="62"/>
        <v>0</v>
      </c>
      <c r="S85" s="60"/>
      <c r="T85" s="61" t="str">
        <f t="shared" si="55"/>
        <v xml:space="preserve"> </v>
      </c>
      <c r="U85" s="62">
        <f t="shared" si="63"/>
        <v>0</v>
      </c>
      <c r="V85" s="63"/>
      <c r="W85" s="64" t="str">
        <f t="shared" si="56"/>
        <v xml:space="preserve"> </v>
      </c>
      <c r="X85" s="65">
        <f t="shared" si="64"/>
        <v>0</v>
      </c>
      <c r="Y85" s="66"/>
      <c r="Z85" s="67" t="str">
        <f t="shared" si="57"/>
        <v xml:space="preserve"> </v>
      </c>
      <c r="AA85" s="68">
        <f t="shared" si="65"/>
        <v>0</v>
      </c>
      <c r="AB85" s="44">
        <f t="shared" si="66"/>
        <v>0</v>
      </c>
      <c r="AC85" s="69">
        <f t="shared" si="58"/>
        <v>75</v>
      </c>
      <c r="AD85" s="44">
        <f t="shared" si="67"/>
        <v>0</v>
      </c>
      <c r="AF85" s="49">
        <v>75</v>
      </c>
      <c r="AG85" s="49"/>
      <c r="AI85" s="52">
        <v>75</v>
      </c>
      <c r="AJ85" s="52"/>
      <c r="AL85" s="70">
        <v>75</v>
      </c>
      <c r="AM85" s="70"/>
      <c r="AO85" s="58">
        <v>75</v>
      </c>
      <c r="AP85" s="58"/>
      <c r="AR85" s="61">
        <v>75</v>
      </c>
      <c r="AS85" s="61"/>
      <c r="AU85" s="64">
        <v>75</v>
      </c>
      <c r="AV85" s="64"/>
      <c r="AX85" s="71">
        <v>75</v>
      </c>
      <c r="AY85" s="71"/>
    </row>
    <row r="86" spans="1:51" x14ac:dyDescent="0.2">
      <c r="A86" s="43">
        <v>76</v>
      </c>
      <c r="B86" s="44">
        <f t="shared" si="50"/>
        <v>0</v>
      </c>
      <c r="C86" s="72"/>
      <c r="D86" s="46" t="s">
        <v>0</v>
      </c>
      <c r="E86" s="47" t="s">
        <v>0</v>
      </c>
      <c r="F86" s="47" t="s">
        <v>0</v>
      </c>
      <c r="G86" s="48"/>
      <c r="H86" s="49" t="str">
        <f t="shared" si="51"/>
        <v xml:space="preserve"> </v>
      </c>
      <c r="I86" s="50">
        <f t="shared" si="59"/>
        <v>0</v>
      </c>
      <c r="J86" s="51"/>
      <c r="K86" s="52" t="str">
        <f t="shared" si="52"/>
        <v xml:space="preserve"> </v>
      </c>
      <c r="L86" s="53">
        <f t="shared" si="60"/>
        <v>0</v>
      </c>
      <c r="M86" s="54"/>
      <c r="N86" s="55" t="str">
        <f t="shared" si="53"/>
        <v xml:space="preserve"> </v>
      </c>
      <c r="O86" s="56">
        <f t="shared" si="61"/>
        <v>0</v>
      </c>
      <c r="P86" s="57"/>
      <c r="Q86" s="58" t="str">
        <f t="shared" si="54"/>
        <v xml:space="preserve"> </v>
      </c>
      <c r="R86" s="59">
        <f t="shared" si="62"/>
        <v>0</v>
      </c>
      <c r="S86" s="60"/>
      <c r="T86" s="61" t="str">
        <f t="shared" si="55"/>
        <v xml:space="preserve"> </v>
      </c>
      <c r="U86" s="62">
        <f t="shared" si="63"/>
        <v>0</v>
      </c>
      <c r="V86" s="63"/>
      <c r="W86" s="64" t="str">
        <f t="shared" si="56"/>
        <v xml:space="preserve"> </v>
      </c>
      <c r="X86" s="65">
        <f t="shared" si="64"/>
        <v>0</v>
      </c>
      <c r="Y86" s="66"/>
      <c r="Z86" s="67" t="str">
        <f t="shared" si="57"/>
        <v xml:space="preserve"> </v>
      </c>
      <c r="AA86" s="68">
        <f t="shared" si="65"/>
        <v>0</v>
      </c>
      <c r="AB86" s="44">
        <f t="shared" si="66"/>
        <v>0</v>
      </c>
      <c r="AC86" s="69">
        <f t="shared" si="58"/>
        <v>76</v>
      </c>
      <c r="AD86" s="44">
        <f t="shared" si="67"/>
        <v>0</v>
      </c>
      <c r="AF86" s="49">
        <v>76</v>
      </c>
      <c r="AG86" s="49"/>
      <c r="AI86" s="52">
        <v>76</v>
      </c>
      <c r="AJ86" s="52"/>
      <c r="AL86" s="70">
        <v>76</v>
      </c>
      <c r="AM86" s="70"/>
      <c r="AO86" s="58">
        <v>76</v>
      </c>
      <c r="AP86" s="58"/>
      <c r="AR86" s="61">
        <v>76</v>
      </c>
      <c r="AS86" s="61"/>
      <c r="AU86" s="64">
        <v>76</v>
      </c>
      <c r="AV86" s="64"/>
      <c r="AX86" s="71">
        <v>76</v>
      </c>
      <c r="AY86" s="71"/>
    </row>
    <row r="87" spans="1:51" x14ac:dyDescent="0.2">
      <c r="A87" s="43">
        <v>77</v>
      </c>
      <c r="B87" s="44">
        <f t="shared" si="50"/>
        <v>0</v>
      </c>
      <c r="C87" s="72"/>
      <c r="D87" s="46" t="s">
        <v>0</v>
      </c>
      <c r="E87" s="47" t="s">
        <v>0</v>
      </c>
      <c r="F87" s="47" t="s">
        <v>0</v>
      </c>
      <c r="G87" s="48"/>
      <c r="H87" s="49" t="str">
        <f t="shared" si="51"/>
        <v xml:space="preserve"> </v>
      </c>
      <c r="I87" s="50">
        <f t="shared" si="59"/>
        <v>0</v>
      </c>
      <c r="J87" s="51"/>
      <c r="K87" s="52" t="str">
        <f t="shared" si="52"/>
        <v xml:space="preserve"> </v>
      </c>
      <c r="L87" s="53">
        <f t="shared" si="60"/>
        <v>0</v>
      </c>
      <c r="M87" s="54"/>
      <c r="N87" s="55" t="str">
        <f t="shared" si="53"/>
        <v xml:space="preserve"> </v>
      </c>
      <c r="O87" s="56">
        <f t="shared" si="61"/>
        <v>0</v>
      </c>
      <c r="P87" s="57"/>
      <c r="Q87" s="58" t="str">
        <f t="shared" si="54"/>
        <v xml:space="preserve"> </v>
      </c>
      <c r="R87" s="59">
        <f t="shared" si="62"/>
        <v>0</v>
      </c>
      <c r="S87" s="60"/>
      <c r="T87" s="61" t="str">
        <f t="shared" si="55"/>
        <v xml:space="preserve"> </v>
      </c>
      <c r="U87" s="62">
        <f t="shared" si="63"/>
        <v>0</v>
      </c>
      <c r="V87" s="63"/>
      <c r="W87" s="64" t="str">
        <f t="shared" si="56"/>
        <v xml:space="preserve"> </v>
      </c>
      <c r="X87" s="65">
        <f t="shared" si="64"/>
        <v>0</v>
      </c>
      <c r="Y87" s="66"/>
      <c r="Z87" s="67" t="str">
        <f t="shared" si="57"/>
        <v xml:space="preserve"> </v>
      </c>
      <c r="AA87" s="68">
        <f t="shared" si="65"/>
        <v>0</v>
      </c>
      <c r="AB87" s="44">
        <f t="shared" si="66"/>
        <v>0</v>
      </c>
      <c r="AC87" s="69">
        <f t="shared" si="58"/>
        <v>77</v>
      </c>
      <c r="AD87" s="44">
        <f t="shared" si="67"/>
        <v>0</v>
      </c>
      <c r="AF87" s="49">
        <v>77</v>
      </c>
      <c r="AG87" s="49"/>
      <c r="AI87" s="52">
        <v>77</v>
      </c>
      <c r="AJ87" s="52"/>
      <c r="AL87" s="70">
        <v>77</v>
      </c>
      <c r="AM87" s="70"/>
      <c r="AO87" s="58">
        <v>77</v>
      </c>
      <c r="AP87" s="58"/>
      <c r="AR87" s="61">
        <v>77</v>
      </c>
      <c r="AS87" s="61"/>
      <c r="AU87" s="64">
        <v>77</v>
      </c>
      <c r="AV87" s="64"/>
      <c r="AX87" s="71">
        <v>77</v>
      </c>
      <c r="AY87" s="71"/>
    </row>
    <row r="88" spans="1:51" x14ac:dyDescent="0.2">
      <c r="A88" s="43">
        <v>78</v>
      </c>
      <c r="B88" s="44">
        <f t="shared" si="50"/>
        <v>0</v>
      </c>
      <c r="C88" s="72"/>
      <c r="D88" s="46" t="s">
        <v>0</v>
      </c>
      <c r="E88" s="47" t="s">
        <v>0</v>
      </c>
      <c r="F88" s="47" t="s">
        <v>0</v>
      </c>
      <c r="G88" s="48"/>
      <c r="H88" s="49" t="str">
        <f t="shared" si="51"/>
        <v xml:space="preserve"> </v>
      </c>
      <c r="I88" s="50">
        <f t="shared" si="59"/>
        <v>0</v>
      </c>
      <c r="J88" s="51"/>
      <c r="K88" s="52" t="str">
        <f t="shared" si="52"/>
        <v xml:space="preserve"> </v>
      </c>
      <c r="L88" s="53">
        <f t="shared" si="60"/>
        <v>0</v>
      </c>
      <c r="M88" s="54"/>
      <c r="N88" s="55" t="str">
        <f t="shared" si="53"/>
        <v xml:space="preserve"> </v>
      </c>
      <c r="O88" s="56">
        <f t="shared" si="61"/>
        <v>0</v>
      </c>
      <c r="P88" s="57"/>
      <c r="Q88" s="58" t="str">
        <f t="shared" si="54"/>
        <v xml:space="preserve"> </v>
      </c>
      <c r="R88" s="59">
        <f t="shared" si="62"/>
        <v>0</v>
      </c>
      <c r="S88" s="60"/>
      <c r="T88" s="61" t="str">
        <f t="shared" si="55"/>
        <v xml:space="preserve"> </v>
      </c>
      <c r="U88" s="62">
        <f t="shared" si="63"/>
        <v>0</v>
      </c>
      <c r="V88" s="63"/>
      <c r="W88" s="64" t="str">
        <f t="shared" si="56"/>
        <v xml:space="preserve"> </v>
      </c>
      <c r="X88" s="65">
        <f t="shared" si="64"/>
        <v>0</v>
      </c>
      <c r="Y88" s="66"/>
      <c r="Z88" s="67" t="str">
        <f t="shared" si="57"/>
        <v xml:space="preserve"> </v>
      </c>
      <c r="AA88" s="68">
        <f t="shared" si="65"/>
        <v>0</v>
      </c>
      <c r="AB88" s="44">
        <f t="shared" si="66"/>
        <v>0</v>
      </c>
      <c r="AC88" s="69">
        <f t="shared" si="58"/>
        <v>78</v>
      </c>
      <c r="AD88" s="44">
        <f t="shared" si="67"/>
        <v>0</v>
      </c>
      <c r="AF88" s="49">
        <v>78</v>
      </c>
      <c r="AG88" s="49"/>
      <c r="AI88" s="52">
        <v>78</v>
      </c>
      <c r="AJ88" s="52"/>
      <c r="AL88" s="70">
        <v>78</v>
      </c>
      <c r="AM88" s="70"/>
      <c r="AO88" s="58">
        <v>78</v>
      </c>
      <c r="AP88" s="58"/>
      <c r="AR88" s="61">
        <v>78</v>
      </c>
      <c r="AS88" s="61"/>
      <c r="AU88" s="64">
        <v>78</v>
      </c>
      <c r="AV88" s="64"/>
      <c r="AX88" s="71">
        <v>78</v>
      </c>
      <c r="AY88" s="71"/>
    </row>
    <row r="89" spans="1:51" x14ac:dyDescent="0.2">
      <c r="A89" s="43">
        <v>79</v>
      </c>
      <c r="B89" s="44">
        <f t="shared" si="50"/>
        <v>0</v>
      </c>
      <c r="C89" s="72"/>
      <c r="D89" s="46" t="s">
        <v>0</v>
      </c>
      <c r="E89" s="47" t="s">
        <v>0</v>
      </c>
      <c r="F89" s="47" t="s">
        <v>0</v>
      </c>
      <c r="G89" s="48"/>
      <c r="H89" s="49" t="str">
        <f t="shared" si="51"/>
        <v xml:space="preserve"> </v>
      </c>
      <c r="I89" s="50">
        <f t="shared" si="59"/>
        <v>0</v>
      </c>
      <c r="J89" s="51"/>
      <c r="K89" s="52" t="str">
        <f t="shared" si="52"/>
        <v xml:space="preserve"> </v>
      </c>
      <c r="L89" s="53">
        <f t="shared" si="60"/>
        <v>0</v>
      </c>
      <c r="M89" s="54"/>
      <c r="N89" s="55" t="str">
        <f t="shared" si="53"/>
        <v xml:space="preserve"> </v>
      </c>
      <c r="O89" s="56">
        <f t="shared" si="61"/>
        <v>0</v>
      </c>
      <c r="P89" s="57"/>
      <c r="Q89" s="58" t="str">
        <f t="shared" si="54"/>
        <v xml:space="preserve"> </v>
      </c>
      <c r="R89" s="59">
        <f t="shared" si="62"/>
        <v>0</v>
      </c>
      <c r="S89" s="60"/>
      <c r="T89" s="61" t="str">
        <f t="shared" si="55"/>
        <v xml:space="preserve"> </v>
      </c>
      <c r="U89" s="62">
        <f t="shared" si="63"/>
        <v>0</v>
      </c>
      <c r="V89" s="63"/>
      <c r="W89" s="64" t="str">
        <f t="shared" si="56"/>
        <v xml:space="preserve"> </v>
      </c>
      <c r="X89" s="65">
        <f t="shared" si="64"/>
        <v>0</v>
      </c>
      <c r="Y89" s="66"/>
      <c r="Z89" s="67" t="str">
        <f t="shared" si="57"/>
        <v xml:space="preserve"> </v>
      </c>
      <c r="AA89" s="68">
        <f t="shared" si="65"/>
        <v>0</v>
      </c>
      <c r="AB89" s="44">
        <f t="shared" si="66"/>
        <v>0</v>
      </c>
      <c r="AC89" s="69">
        <f t="shared" si="58"/>
        <v>79</v>
      </c>
      <c r="AD89" s="44">
        <f t="shared" si="67"/>
        <v>0</v>
      </c>
      <c r="AF89" s="49">
        <v>79</v>
      </c>
      <c r="AG89" s="49"/>
      <c r="AI89" s="52">
        <v>79</v>
      </c>
      <c r="AJ89" s="52"/>
      <c r="AL89" s="70">
        <v>79</v>
      </c>
      <c r="AM89" s="70"/>
      <c r="AO89" s="58">
        <v>79</v>
      </c>
      <c r="AP89" s="58"/>
      <c r="AR89" s="61">
        <v>79</v>
      </c>
      <c r="AS89" s="61"/>
      <c r="AU89" s="64">
        <v>79</v>
      </c>
      <c r="AV89" s="64"/>
      <c r="AX89" s="71">
        <v>79</v>
      </c>
      <c r="AY89" s="71"/>
    </row>
    <row r="90" spans="1:51" ht="13.5" thickBot="1" x14ac:dyDescent="0.25">
      <c r="A90" s="43">
        <v>80</v>
      </c>
      <c r="B90" s="73">
        <f t="shared" si="50"/>
        <v>0</v>
      </c>
      <c r="C90" s="74"/>
      <c r="D90" s="75"/>
      <c r="E90" s="76"/>
      <c r="F90" s="76"/>
      <c r="G90" s="77"/>
      <c r="H90" s="78" t="str">
        <f t="shared" si="51"/>
        <v xml:space="preserve"> </v>
      </c>
      <c r="I90" s="189">
        <f t="shared" si="59"/>
        <v>0</v>
      </c>
      <c r="J90" s="79"/>
      <c r="K90" s="80" t="str">
        <f t="shared" si="52"/>
        <v xml:space="preserve"> </v>
      </c>
      <c r="L90" s="190">
        <f t="shared" si="60"/>
        <v>0</v>
      </c>
      <c r="M90" s="81"/>
      <c r="N90" s="82" t="str">
        <f t="shared" si="53"/>
        <v xml:space="preserve"> </v>
      </c>
      <c r="O90" s="191">
        <f t="shared" si="61"/>
        <v>0</v>
      </c>
      <c r="P90" s="83"/>
      <c r="Q90" s="84" t="str">
        <f t="shared" si="54"/>
        <v xml:space="preserve"> </v>
      </c>
      <c r="R90" s="192">
        <f t="shared" si="62"/>
        <v>0</v>
      </c>
      <c r="S90" s="85"/>
      <c r="T90" s="86" t="str">
        <f t="shared" si="55"/>
        <v xml:space="preserve"> </v>
      </c>
      <c r="U90" s="193">
        <f t="shared" si="63"/>
        <v>0</v>
      </c>
      <c r="V90" s="87"/>
      <c r="W90" s="64" t="str">
        <f t="shared" si="56"/>
        <v xml:space="preserve"> </v>
      </c>
      <c r="X90" s="194">
        <f t="shared" si="64"/>
        <v>0</v>
      </c>
      <c r="Y90" s="88"/>
      <c r="Z90" s="67" t="str">
        <f t="shared" si="57"/>
        <v xml:space="preserve"> </v>
      </c>
      <c r="AA90" s="195">
        <f t="shared" si="65"/>
        <v>0</v>
      </c>
      <c r="AB90" s="212">
        <f t="shared" si="66"/>
        <v>0</v>
      </c>
      <c r="AC90" s="89">
        <f t="shared" si="58"/>
        <v>80</v>
      </c>
      <c r="AD90" s="44">
        <f t="shared" si="67"/>
        <v>0</v>
      </c>
      <c r="AF90" s="90">
        <v>80</v>
      </c>
      <c r="AG90" s="90"/>
      <c r="AI90" s="91">
        <v>80</v>
      </c>
      <c r="AJ90" s="91"/>
      <c r="AL90" s="92">
        <v>80</v>
      </c>
      <c r="AM90" s="92"/>
      <c r="AO90" s="93">
        <v>80</v>
      </c>
      <c r="AP90" s="93"/>
      <c r="AR90" s="94">
        <v>80</v>
      </c>
      <c r="AS90" s="94"/>
      <c r="AU90" s="64">
        <v>80</v>
      </c>
      <c r="AV90" s="95"/>
      <c r="AX90" s="71">
        <v>80</v>
      </c>
      <c r="AY90" s="96"/>
    </row>
    <row r="91" spans="1:51" x14ac:dyDescent="0.2">
      <c r="H91" s="97" t="str">
        <f t="shared" si="51"/>
        <v xml:space="preserve"> </v>
      </c>
      <c r="I91" s="101"/>
      <c r="K91" s="97" t="str">
        <f t="shared" si="52"/>
        <v xml:space="preserve"> </v>
      </c>
      <c r="L91" s="101"/>
      <c r="N91" s="97" t="str">
        <f t="shared" si="53"/>
        <v xml:space="preserve"> </v>
      </c>
      <c r="O91" s="101"/>
      <c r="Q91" s="97" t="str">
        <f t="shared" si="54"/>
        <v xml:space="preserve"> </v>
      </c>
      <c r="R91" s="101"/>
      <c r="T91" s="97" t="str">
        <f t="shared" si="55"/>
        <v xml:space="preserve"> </v>
      </c>
      <c r="U91" s="101"/>
      <c r="W91" s="97" t="str">
        <f t="shared" si="56"/>
        <v xml:space="preserve"> </v>
      </c>
      <c r="X91" s="101"/>
      <c r="Z91" s="97" t="str">
        <f t="shared" si="57"/>
        <v xml:space="preserve"> </v>
      </c>
      <c r="AA91" s="101"/>
      <c r="AB91" s="100"/>
      <c r="AD91" s="99"/>
    </row>
    <row r="92" spans="1:51" x14ac:dyDescent="0.2">
      <c r="B92" s="100">
        <f>AB92</f>
        <v>0</v>
      </c>
      <c r="H92" s="101" t="str">
        <f>IF(SUMIF(AG$11:AG$110,$C92,AF$11:AF$110)=0," ",SUMIF(AG$11:AG$110,$C92,AF$11:AF$110))</f>
        <v xml:space="preserve"> </v>
      </c>
      <c r="I92" s="101">
        <f>IF(H92=" ",0,IF(H92=1,30,IF(H92=2,28,IF(H92=3,26,IF(H92=4,24,IF(H92=5,22,IF(AND(H92&gt;5,H92&lt;25),26-H92,2)))))))</f>
        <v>0</v>
      </c>
      <c r="K92" s="101" t="str">
        <f>IF(SUMIF(AJ$11:AJ$111,$C92,AI$11:AI$111)=0," ",SUMIF(AJ$11:AJ$111,$C92,AI$11:AI$111))</f>
        <v xml:space="preserve"> </v>
      </c>
      <c r="L92" s="101">
        <f>IF(K92=" ",0,IF(K92=1,30,IF(K92=2,28,IF(K92=3,26,IF(K92=4,24,IF(K92=5,22,IF(AND(K92&gt;5,K92&lt;25),26-K92,2)))))))</f>
        <v>0</v>
      </c>
      <c r="M92" s="102"/>
      <c r="N92" s="101" t="str">
        <f>IF(SUMIF(AM$11:AM$111,$C92,AL$11:AL$111)=0," ",SUMIF(AM$11:AM$111,$C92,AL$11:AL$111))</f>
        <v xml:space="preserve"> </v>
      </c>
      <c r="O92" s="101">
        <f>IF(N92=" ",0,IF(N92=1,30,IF(N92=2,28,IF(N92=3,26,IF(N92=4,24,IF(N92=5,22,IF(AND(N92&gt;5,N92&lt;25),26-N92,2)))))))</f>
        <v>0</v>
      </c>
      <c r="P92" s="102"/>
      <c r="Q92" s="101" t="str">
        <f>IF(SUMIF(AP$11:AP$111,$C92,AO$11:AO$111)=0," ",SUMIF(AP$11:AP$111,$C92,AO$11:AO$111))</f>
        <v xml:space="preserve"> </v>
      </c>
      <c r="R92" s="101">
        <f>IF(Q92=" ",0,IF(Q92=1,30,IF(Q92=2,28,IF(Q92=3,26,IF(Q92=4,24,IF(Q92=5,22,IF(AND(Q92&gt;5,Q92&lt;25),26-Q92,2)))))))</f>
        <v>0</v>
      </c>
      <c r="S92" s="102"/>
      <c r="T92" s="101" t="str">
        <f>IF(SUMIF(AS$11:AS$111,$C92,AR$11:AR$111)=0," ",SUMIF(AS$11:AS$111,$C92,AR$11:AR$111))</f>
        <v xml:space="preserve"> </v>
      </c>
      <c r="U92" s="101">
        <f>IF(T92=" ",0,IF(T92=1,30,IF(T92=2,28,IF(T92=3,26,IF(T92=4,24,IF(T92=5,22,IF(AND(T92&gt;5,T92&lt;25),26-T92,2)))))))</f>
        <v>0</v>
      </c>
      <c r="V92" s="102"/>
      <c r="W92" s="101" t="str">
        <f>IF(SUMIF(AV$11:AV$111,$C92,AU$11:AU$111)=0," ",SUMIF(AV$11:AV$111,$C92,AU$11:AU$111))</f>
        <v xml:space="preserve"> </v>
      </c>
      <c r="X92" s="101">
        <f>IF(W92=" ",0,IF(W92=1,30,IF(W92=2,28,IF(W92=3,26,IF(W92=4,24,IF(W92=5,22,IF(AND(W92&gt;5,W92&lt;25),26-W92,2)))))))</f>
        <v>0</v>
      </c>
      <c r="Y92" s="102"/>
      <c r="Z92" s="101" t="str">
        <f>IF(SUMIF(AY$11:AY$111,$C92,AX$11:AX$111)=0," ",SUMIF(AY$11:AY$111,$C92,AX$11:AX$111))</f>
        <v xml:space="preserve"> </v>
      </c>
      <c r="AA92" s="101">
        <f>IF(Z92=" ",0,IF(Z92=1,30,IF(Z92=2,28,IF(Z92=3,26,IF(Z92=4,24,IF(Z92=5,22,IF(AND(Z92&gt;5,Z92&lt;25),26-Z92,2)))))))</f>
        <v>0</v>
      </c>
      <c r="AB92" s="100">
        <f>I92+L92+O92+R92+U92+X92+AA92</f>
        <v>0</v>
      </c>
      <c r="AD92" s="100">
        <f>AB92-MIN(I92,L92,O92,R92,U92,X92,AA92)</f>
        <v>0</v>
      </c>
    </row>
    <row r="94" spans="1:51" x14ac:dyDescent="0.2">
      <c r="M94" s="103"/>
    </row>
    <row r="100" spans="1:51" ht="20.25" x14ac:dyDescent="0.3">
      <c r="A100" s="104"/>
      <c r="B100" s="104"/>
      <c r="C100" s="104" t="s">
        <v>92</v>
      </c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6"/>
      <c r="V100" s="6"/>
      <c r="W100" s="6"/>
      <c r="X100" s="6"/>
      <c r="Y100" s="6"/>
      <c r="Z100" s="6"/>
      <c r="AA100" s="6"/>
      <c r="AB100" s="6"/>
      <c r="AC100" s="6"/>
    </row>
    <row r="101" spans="1:51" ht="18" x14ac:dyDescent="0.25">
      <c r="AF101" s="267" t="s">
        <v>1</v>
      </c>
      <c r="AG101" s="267"/>
      <c r="AH101" s="267"/>
      <c r="AI101" s="267"/>
      <c r="AJ101" s="267"/>
      <c r="AK101" s="267"/>
      <c r="AL101" s="267"/>
      <c r="AM101" s="267"/>
      <c r="AN101" s="267"/>
      <c r="AO101" s="267"/>
      <c r="AP101" s="267"/>
      <c r="AQ101" s="267"/>
      <c r="AR101" s="267"/>
      <c r="AS101" s="267"/>
      <c r="AT101" s="267"/>
      <c r="AU101" s="267"/>
      <c r="AV101" s="267"/>
      <c r="AW101" s="267"/>
      <c r="AX101" s="267"/>
      <c r="AY101" s="267"/>
    </row>
    <row r="103" spans="1:51" ht="15" x14ac:dyDescent="0.25">
      <c r="D103" s="105" t="s">
        <v>53</v>
      </c>
      <c r="E103" s="106" t="s">
        <v>89</v>
      </c>
    </row>
    <row r="104" spans="1:51" ht="15" x14ac:dyDescent="0.25">
      <c r="D104" s="105" t="s">
        <v>58</v>
      </c>
    </row>
    <row r="105" spans="1:51" ht="13.5" thickBot="1" x14ac:dyDescent="0.25"/>
    <row r="106" spans="1:51" x14ac:dyDescent="0.2">
      <c r="A106" s="11"/>
      <c r="B106" s="11"/>
      <c r="G106" s="261" t="s">
        <v>70</v>
      </c>
      <c r="H106" s="261"/>
      <c r="I106" s="261"/>
      <c r="J106" s="262" t="s">
        <v>72</v>
      </c>
      <c r="K106" s="262"/>
      <c r="L106" s="262"/>
      <c r="M106" s="263" t="s">
        <v>73</v>
      </c>
      <c r="N106" s="263"/>
      <c r="O106" s="263"/>
      <c r="P106" s="264" t="s">
        <v>74</v>
      </c>
      <c r="Q106" s="264"/>
      <c r="R106" s="264"/>
      <c r="S106" s="265" t="s">
        <v>75</v>
      </c>
      <c r="T106" s="265"/>
      <c r="U106" s="265"/>
      <c r="V106" s="266" t="s">
        <v>76</v>
      </c>
      <c r="W106" s="266"/>
      <c r="X106" s="266"/>
      <c r="Y106" s="268" t="s">
        <v>77</v>
      </c>
      <c r="Z106" s="268"/>
      <c r="AA106" s="268"/>
      <c r="AB106" s="11"/>
      <c r="AC106" s="11"/>
    </row>
    <row r="107" spans="1:51" x14ac:dyDescent="0.2">
      <c r="A107" s="11"/>
      <c r="B107" s="11"/>
      <c r="G107" s="254" t="s">
        <v>71</v>
      </c>
      <c r="H107" s="254"/>
      <c r="I107" s="254"/>
      <c r="J107" s="255" t="s">
        <v>2</v>
      </c>
      <c r="K107" s="255"/>
      <c r="L107" s="255"/>
      <c r="M107" s="256" t="s">
        <v>67</v>
      </c>
      <c r="N107" s="256"/>
      <c r="O107" s="256"/>
      <c r="P107" s="257" t="s">
        <v>65</v>
      </c>
      <c r="Q107" s="257"/>
      <c r="R107" s="257"/>
      <c r="S107" s="258" t="s">
        <v>66</v>
      </c>
      <c r="T107" s="258"/>
      <c r="U107" s="258"/>
      <c r="V107" s="259" t="s">
        <v>5</v>
      </c>
      <c r="W107" s="259"/>
      <c r="X107" s="259"/>
      <c r="Y107" s="247" t="s">
        <v>7</v>
      </c>
      <c r="Z107" s="247"/>
      <c r="AA107" s="247"/>
      <c r="AB107" s="11"/>
      <c r="AC107" s="11"/>
    </row>
    <row r="108" spans="1:51" ht="13.5" thickBot="1" x14ac:dyDescent="0.25">
      <c r="A108" s="11"/>
      <c r="B108" s="11"/>
      <c r="G108" s="248">
        <v>43134</v>
      </c>
      <c r="H108" s="248"/>
      <c r="I108" s="248"/>
      <c r="J108" s="249">
        <v>43169</v>
      </c>
      <c r="K108" s="249"/>
      <c r="L108" s="249"/>
      <c r="M108" s="250">
        <v>43204</v>
      </c>
      <c r="N108" s="250"/>
      <c r="O108" s="250"/>
      <c r="P108" s="251">
        <v>43225</v>
      </c>
      <c r="Q108" s="251"/>
      <c r="R108" s="251"/>
      <c r="S108" s="260">
        <v>43232</v>
      </c>
      <c r="T108" s="260"/>
      <c r="U108" s="260"/>
      <c r="V108" s="252">
        <v>43260</v>
      </c>
      <c r="W108" s="252"/>
      <c r="X108" s="252"/>
      <c r="Y108" s="253">
        <v>43267</v>
      </c>
      <c r="Z108" s="253"/>
      <c r="AA108" s="253"/>
      <c r="AB108" s="11"/>
      <c r="AC108" s="11"/>
    </row>
    <row r="109" spans="1:51" ht="101.25" thickBot="1" x14ac:dyDescent="0.25">
      <c r="A109" s="15" t="s">
        <v>9</v>
      </c>
      <c r="B109" s="16" t="s">
        <v>10</v>
      </c>
      <c r="C109" s="17" t="s">
        <v>11</v>
      </c>
      <c r="D109" s="17" t="s">
        <v>12</v>
      </c>
      <c r="E109" s="17" t="s">
        <v>13</v>
      </c>
      <c r="F109" s="17" t="s">
        <v>14</v>
      </c>
      <c r="G109" s="18" t="s">
        <v>15</v>
      </c>
      <c r="H109" s="19" t="s">
        <v>16</v>
      </c>
      <c r="I109" s="20" t="s">
        <v>17</v>
      </c>
      <c r="J109" s="21" t="s">
        <v>18</v>
      </c>
      <c r="K109" s="22" t="s">
        <v>19</v>
      </c>
      <c r="L109" s="23" t="s">
        <v>20</v>
      </c>
      <c r="M109" s="24" t="s">
        <v>21</v>
      </c>
      <c r="N109" s="25" t="s">
        <v>22</v>
      </c>
      <c r="O109" s="26" t="s">
        <v>23</v>
      </c>
      <c r="P109" s="27" t="s">
        <v>24</v>
      </c>
      <c r="Q109" s="28" t="s">
        <v>25</v>
      </c>
      <c r="R109" s="29" t="s">
        <v>26</v>
      </c>
      <c r="S109" s="30" t="s">
        <v>27</v>
      </c>
      <c r="T109" s="31" t="s">
        <v>28</v>
      </c>
      <c r="U109" s="32" t="s">
        <v>29</v>
      </c>
      <c r="V109" s="33" t="s">
        <v>30</v>
      </c>
      <c r="W109" s="34" t="s">
        <v>31</v>
      </c>
      <c r="X109" s="35" t="s">
        <v>32</v>
      </c>
      <c r="Y109" s="36" t="s">
        <v>80</v>
      </c>
      <c r="Z109" s="37" t="s">
        <v>41</v>
      </c>
      <c r="AA109" s="38" t="s">
        <v>81</v>
      </c>
      <c r="AB109" s="16" t="s">
        <v>10</v>
      </c>
      <c r="AC109" s="39" t="s">
        <v>33</v>
      </c>
      <c r="AD109" s="16" t="s">
        <v>34</v>
      </c>
      <c r="AF109" s="19" t="s">
        <v>16</v>
      </c>
      <c r="AG109" s="19" t="s">
        <v>35</v>
      </c>
      <c r="AI109" s="22" t="s">
        <v>19</v>
      </c>
      <c r="AJ109" s="22" t="s">
        <v>36</v>
      </c>
      <c r="AL109" s="41" t="s">
        <v>22</v>
      </c>
      <c r="AM109" s="41" t="s">
        <v>37</v>
      </c>
      <c r="AO109" s="28" t="s">
        <v>25</v>
      </c>
      <c r="AP109" s="28" t="s">
        <v>38</v>
      </c>
      <c r="AR109" s="31" t="s">
        <v>28</v>
      </c>
      <c r="AS109" s="31" t="s">
        <v>39</v>
      </c>
      <c r="AU109" s="34" t="s">
        <v>31</v>
      </c>
      <c r="AV109" s="34" t="s">
        <v>40</v>
      </c>
      <c r="AX109" s="42" t="s">
        <v>41</v>
      </c>
      <c r="AY109" s="42" t="s">
        <v>42</v>
      </c>
    </row>
    <row r="110" spans="1:51" x14ac:dyDescent="0.2">
      <c r="A110" s="43">
        <v>1</v>
      </c>
      <c r="B110" s="44">
        <f t="shared" ref="B110:B115" si="68">AB110</f>
        <v>60</v>
      </c>
      <c r="C110" s="204">
        <v>290</v>
      </c>
      <c r="D110" s="46" t="s">
        <v>179</v>
      </c>
      <c r="E110" s="47" t="s">
        <v>175</v>
      </c>
      <c r="F110" s="47" t="s">
        <v>97</v>
      </c>
      <c r="G110" s="48">
        <v>1</v>
      </c>
      <c r="H110" s="110">
        <v>1</v>
      </c>
      <c r="I110" s="50">
        <f t="shared" ref="I110:I115" si="69">IF(H110=" ",0,IF(H110=1,30,IF(H110=2,28,IF(H110=3,26,IF(H110=4,24,IF(H110=5,22,IF(AND(H110&gt;5,H110&lt;25),26-H110,2)))))))</f>
        <v>30</v>
      </c>
      <c r="J110" s="51">
        <v>1</v>
      </c>
      <c r="K110" s="52">
        <v>1</v>
      </c>
      <c r="L110" s="53">
        <f t="shared" ref="L110:L115" si="70">IF(K110=" ",0,IF(K110=1,30,IF(K110=2,28,IF(K110=3,26,IF(K110=4,24,IF(K110=5,22,IF(AND(K110&gt;5,K110&lt;25),26-K110,2)))))))</f>
        <v>30</v>
      </c>
      <c r="M110" s="54" t="s">
        <v>0</v>
      </c>
      <c r="N110" s="112" t="str">
        <f t="shared" ref="N110:N115" si="71">IF(SUMIF(AM$110:AM$128,$C110,AL$110:AL$128)=0," ",SUMIF(AM$110:AM$128,$C110,AL$110:AL$128))</f>
        <v xml:space="preserve"> </v>
      </c>
      <c r="O110" s="113">
        <f t="shared" ref="O110:O115" si="72">IF(N110=" ",0,IF(N110=1,30,IF(N110=2,28,IF(N110=3,26,IF(N110=4,24,IF(N110=5,22,IF(AND(N110&gt;5,N110&lt;25),26-N110,2)))))))</f>
        <v>0</v>
      </c>
      <c r="P110" s="57" t="s">
        <v>0</v>
      </c>
      <c r="Q110" s="114" t="str">
        <f t="shared" ref="Q110:Q115" si="73">IF(SUMIF(AP$110:AP$128,$C110,AO$110:AO$128)=0," ",SUMIF(AP$110:AP$128,$C110,AO$110:AO$128))</f>
        <v xml:space="preserve"> </v>
      </c>
      <c r="R110" s="59">
        <f t="shared" ref="R110:R115" si="74">IF(Q110=" ",0,IF(Q110=1,30,IF(Q110=2,28,IF(Q110=3,26,IF(Q110=4,24,IF(Q110=5,22,IF(AND(Q110&gt;5,Q110&lt;25),26-Q110,2)))))))</f>
        <v>0</v>
      </c>
      <c r="S110" s="60" t="s">
        <v>0</v>
      </c>
      <c r="T110" s="115" t="str">
        <f t="shared" ref="T110:T115" si="75">IF(SUMIF(AS$110:AS$128,$C110,AR$110:AR$128)=0," ",SUMIF(AS$110:AS$128,$C110,AR$110:AR$128))</f>
        <v xml:space="preserve"> </v>
      </c>
      <c r="U110" s="62">
        <f t="shared" ref="U110:U115" si="76">IF(T110=" ",0,IF(T110=1,30,IF(T110=2,28,IF(T110=3,26,IF(T110=4,24,IF(T110=5,22,IF(AND(T110&gt;5,T110&lt;25),26-T110,2)))))))</f>
        <v>0</v>
      </c>
      <c r="V110" s="63" t="s">
        <v>0</v>
      </c>
      <c r="W110" s="64" t="str">
        <f t="shared" ref="W110:W115" si="77">IF(SUMIF(AV$110:AV$128,$C110,AU$110:AU$128)=0," ",SUMIF(AV$110:AV$128,$C110,AU$110:AU$128))</f>
        <v xml:space="preserve"> </v>
      </c>
      <c r="X110" s="65">
        <f t="shared" ref="X110:X115" si="78">IF(W110=" ",0,IF(W110=1,30,IF(W110=2,28,IF(W110=3,26,IF(W110=4,24,IF(W110=5,22,IF(AND(W110&gt;5,W110&lt;25),26-W110,2)))))))</f>
        <v>0</v>
      </c>
      <c r="Y110" s="66" t="s">
        <v>0</v>
      </c>
      <c r="Z110" s="67" t="str">
        <f t="shared" ref="Z110:Z115" si="79">IF(SUMIF(AY$110:AY$128,$C110,AX$110:AX$128)=0," ",SUMIF(AY$110:AY$128,$C110,AX$110:AX$128))</f>
        <v xml:space="preserve"> </v>
      </c>
      <c r="AA110" s="116">
        <f t="shared" ref="AA110:AA115" si="80">IF(Z110=" ",0,IF(Z110=1,30,IF(Z110=2,28,IF(Z110=3,26,IF(Z110=4,24,IF(Z110=5,22,IF(AND(Z110&gt;5,Z110&lt;25),26-Z110,2)))))))</f>
        <v>0</v>
      </c>
      <c r="AB110" s="44">
        <f t="shared" ref="AB110:AB115" si="81">I110+L110+O110+R110+U110+X110+AA110</f>
        <v>60</v>
      </c>
      <c r="AC110" s="69">
        <f t="shared" ref="AC110:AC115" si="82">A110</f>
        <v>1</v>
      </c>
      <c r="AD110" s="44">
        <f t="shared" ref="AD110:AD115" si="83">AB110-MIN(I110,L110,O110,R110,U110,X110,AA110)</f>
        <v>60</v>
      </c>
      <c r="AF110" s="49">
        <v>1</v>
      </c>
      <c r="AG110" s="49"/>
      <c r="AI110" s="52">
        <v>1</v>
      </c>
      <c r="AJ110" s="52">
        <v>290</v>
      </c>
      <c r="AL110" s="70">
        <v>1</v>
      </c>
      <c r="AM110" s="70"/>
      <c r="AO110" s="58">
        <v>1</v>
      </c>
      <c r="AP110" s="58"/>
      <c r="AR110" s="61">
        <v>1</v>
      </c>
      <c r="AS110" s="61"/>
      <c r="AU110" s="64">
        <v>1</v>
      </c>
      <c r="AV110" s="64"/>
      <c r="AX110" s="71">
        <v>1</v>
      </c>
      <c r="AY110" s="71"/>
    </row>
    <row r="111" spans="1:51" x14ac:dyDescent="0.2">
      <c r="A111" s="43">
        <v>2</v>
      </c>
      <c r="B111" s="44">
        <f t="shared" si="68"/>
        <v>56</v>
      </c>
      <c r="C111" s="204">
        <v>291</v>
      </c>
      <c r="D111" s="46" t="s">
        <v>193</v>
      </c>
      <c r="E111" s="47" t="s">
        <v>111</v>
      </c>
      <c r="F111" s="47" t="s">
        <v>114</v>
      </c>
      <c r="G111" s="48">
        <v>1</v>
      </c>
      <c r="H111" s="49">
        <v>2</v>
      </c>
      <c r="I111" s="50">
        <f t="shared" si="69"/>
        <v>28</v>
      </c>
      <c r="J111" s="51">
        <v>1</v>
      </c>
      <c r="K111" s="52">
        <v>2</v>
      </c>
      <c r="L111" s="53">
        <f t="shared" si="70"/>
        <v>28</v>
      </c>
      <c r="M111" s="54" t="s">
        <v>0</v>
      </c>
      <c r="N111" s="55" t="str">
        <f t="shared" si="71"/>
        <v xml:space="preserve"> </v>
      </c>
      <c r="O111" s="113">
        <f t="shared" si="72"/>
        <v>0</v>
      </c>
      <c r="P111" s="57" t="s">
        <v>0</v>
      </c>
      <c r="Q111" s="58" t="str">
        <f t="shared" si="73"/>
        <v xml:space="preserve"> </v>
      </c>
      <c r="R111" s="59">
        <f t="shared" si="74"/>
        <v>0</v>
      </c>
      <c r="S111" s="60" t="s">
        <v>0</v>
      </c>
      <c r="T111" s="61" t="str">
        <f t="shared" si="75"/>
        <v xml:space="preserve"> </v>
      </c>
      <c r="U111" s="62">
        <f t="shared" si="76"/>
        <v>0</v>
      </c>
      <c r="V111" s="63" t="s">
        <v>0</v>
      </c>
      <c r="W111" s="64" t="str">
        <f t="shared" si="77"/>
        <v xml:space="preserve"> </v>
      </c>
      <c r="X111" s="65">
        <f t="shared" si="78"/>
        <v>0</v>
      </c>
      <c r="Y111" s="66" t="s">
        <v>0</v>
      </c>
      <c r="Z111" s="67" t="str">
        <f t="shared" si="79"/>
        <v xml:space="preserve"> </v>
      </c>
      <c r="AA111" s="116">
        <f t="shared" si="80"/>
        <v>0</v>
      </c>
      <c r="AB111" s="44">
        <f t="shared" si="81"/>
        <v>56</v>
      </c>
      <c r="AC111" s="69">
        <f t="shared" si="82"/>
        <v>2</v>
      </c>
      <c r="AD111" s="44">
        <f t="shared" si="83"/>
        <v>56</v>
      </c>
      <c r="AF111" s="49">
        <v>2</v>
      </c>
      <c r="AG111" s="49"/>
      <c r="AI111" s="52">
        <v>2</v>
      </c>
      <c r="AJ111" s="52">
        <v>291</v>
      </c>
      <c r="AL111" s="70">
        <v>2</v>
      </c>
      <c r="AM111" s="70"/>
      <c r="AO111" s="58">
        <v>2</v>
      </c>
      <c r="AP111" s="58"/>
      <c r="AR111" s="61">
        <v>2</v>
      </c>
      <c r="AS111" s="61"/>
      <c r="AU111" s="64">
        <v>2</v>
      </c>
      <c r="AV111" s="64"/>
      <c r="AX111" s="71">
        <v>2</v>
      </c>
      <c r="AY111" s="71"/>
    </row>
    <row r="112" spans="1:51" x14ac:dyDescent="0.2">
      <c r="A112" s="43">
        <v>3</v>
      </c>
      <c r="B112" s="44">
        <f t="shared" si="68"/>
        <v>52</v>
      </c>
      <c r="C112" s="204">
        <v>292</v>
      </c>
      <c r="D112" s="46" t="s">
        <v>145</v>
      </c>
      <c r="E112" s="47" t="s">
        <v>107</v>
      </c>
      <c r="F112" s="47" t="s">
        <v>97</v>
      </c>
      <c r="G112" s="48">
        <v>1</v>
      </c>
      <c r="H112" s="49">
        <v>3</v>
      </c>
      <c r="I112" s="50">
        <f t="shared" si="69"/>
        <v>26</v>
      </c>
      <c r="J112" s="51">
        <v>1</v>
      </c>
      <c r="K112" s="52">
        <v>3</v>
      </c>
      <c r="L112" s="53">
        <f t="shared" si="70"/>
        <v>26</v>
      </c>
      <c r="M112" s="54"/>
      <c r="N112" s="55" t="str">
        <f t="shared" si="71"/>
        <v xml:space="preserve"> </v>
      </c>
      <c r="O112" s="113">
        <f t="shared" si="72"/>
        <v>0</v>
      </c>
      <c r="P112" s="57"/>
      <c r="Q112" s="58" t="str">
        <f t="shared" si="73"/>
        <v xml:space="preserve"> </v>
      </c>
      <c r="R112" s="59">
        <f t="shared" si="74"/>
        <v>0</v>
      </c>
      <c r="S112" s="60"/>
      <c r="T112" s="61" t="str">
        <f t="shared" si="75"/>
        <v xml:space="preserve"> </v>
      </c>
      <c r="U112" s="62">
        <f t="shared" si="76"/>
        <v>0</v>
      </c>
      <c r="V112" s="63"/>
      <c r="W112" s="64" t="str">
        <f t="shared" si="77"/>
        <v xml:space="preserve"> </v>
      </c>
      <c r="X112" s="65">
        <f t="shared" si="78"/>
        <v>0</v>
      </c>
      <c r="Y112" s="66"/>
      <c r="Z112" s="67" t="str">
        <f t="shared" si="79"/>
        <v xml:space="preserve"> </v>
      </c>
      <c r="AA112" s="116">
        <f t="shared" si="80"/>
        <v>0</v>
      </c>
      <c r="AB112" s="44">
        <f t="shared" si="81"/>
        <v>52</v>
      </c>
      <c r="AC112" s="69">
        <f t="shared" si="82"/>
        <v>3</v>
      </c>
      <c r="AD112" s="44">
        <f t="shared" si="83"/>
        <v>52</v>
      </c>
      <c r="AF112" s="49">
        <v>3</v>
      </c>
      <c r="AG112" s="49"/>
      <c r="AI112" s="52">
        <v>3</v>
      </c>
      <c r="AJ112" s="52">
        <v>292</v>
      </c>
      <c r="AL112" s="70">
        <v>3</v>
      </c>
      <c r="AM112" s="70"/>
      <c r="AO112" s="58">
        <v>3</v>
      </c>
      <c r="AP112" s="58"/>
      <c r="AR112" s="61">
        <v>3</v>
      </c>
      <c r="AS112" s="61"/>
      <c r="AU112" s="64">
        <v>3</v>
      </c>
      <c r="AV112" s="64"/>
      <c r="AX112" s="71">
        <v>3</v>
      </c>
      <c r="AY112" s="71"/>
    </row>
    <row r="113" spans="1:51" x14ac:dyDescent="0.2">
      <c r="A113" s="43">
        <v>4</v>
      </c>
      <c r="B113" s="44">
        <f t="shared" si="68"/>
        <v>24</v>
      </c>
      <c r="C113" s="204">
        <v>295</v>
      </c>
      <c r="D113" s="46" t="s">
        <v>143</v>
      </c>
      <c r="E113" s="47" t="s">
        <v>107</v>
      </c>
      <c r="F113" s="47" t="s">
        <v>97</v>
      </c>
      <c r="G113" s="48">
        <v>1</v>
      </c>
      <c r="H113" s="117" t="s">
        <v>0</v>
      </c>
      <c r="I113" s="50">
        <f t="shared" si="69"/>
        <v>0</v>
      </c>
      <c r="J113" s="51">
        <v>1</v>
      </c>
      <c r="K113" s="52">
        <v>4</v>
      </c>
      <c r="L113" s="53">
        <f t="shared" si="70"/>
        <v>24</v>
      </c>
      <c r="M113" s="54" t="s">
        <v>0</v>
      </c>
      <c r="N113" s="55" t="str">
        <f t="shared" si="71"/>
        <v xml:space="preserve"> </v>
      </c>
      <c r="O113" s="113">
        <f t="shared" si="72"/>
        <v>0</v>
      </c>
      <c r="P113" s="57" t="s">
        <v>0</v>
      </c>
      <c r="Q113" s="58" t="str">
        <f t="shared" si="73"/>
        <v xml:space="preserve"> </v>
      </c>
      <c r="R113" s="59">
        <f t="shared" si="74"/>
        <v>0</v>
      </c>
      <c r="S113" s="60" t="s">
        <v>0</v>
      </c>
      <c r="T113" s="61" t="str">
        <f t="shared" si="75"/>
        <v xml:space="preserve"> </v>
      </c>
      <c r="U113" s="62">
        <f t="shared" si="76"/>
        <v>0</v>
      </c>
      <c r="V113" s="63"/>
      <c r="W113" s="64" t="str">
        <f t="shared" si="77"/>
        <v xml:space="preserve"> </v>
      </c>
      <c r="X113" s="65">
        <f t="shared" si="78"/>
        <v>0</v>
      </c>
      <c r="Y113" s="66"/>
      <c r="Z113" s="67" t="str">
        <f t="shared" si="79"/>
        <v xml:space="preserve"> </v>
      </c>
      <c r="AA113" s="116">
        <f t="shared" si="80"/>
        <v>0</v>
      </c>
      <c r="AB113" s="44">
        <f t="shared" si="81"/>
        <v>24</v>
      </c>
      <c r="AC113" s="69">
        <f t="shared" si="82"/>
        <v>4</v>
      </c>
      <c r="AD113" s="44">
        <f t="shared" si="83"/>
        <v>24</v>
      </c>
      <c r="AF113" s="49">
        <v>4</v>
      </c>
      <c r="AG113" s="49"/>
      <c r="AI113" s="52">
        <v>4</v>
      </c>
      <c r="AJ113" s="52">
        <v>295</v>
      </c>
      <c r="AL113" s="70">
        <v>4</v>
      </c>
      <c r="AM113" s="70"/>
      <c r="AO113" s="58">
        <v>4</v>
      </c>
      <c r="AP113" s="58"/>
      <c r="AR113" s="61">
        <v>4</v>
      </c>
      <c r="AS113" s="61"/>
      <c r="AU113" s="64">
        <v>4</v>
      </c>
      <c r="AV113" s="64"/>
      <c r="AX113" s="71">
        <v>4</v>
      </c>
      <c r="AY113" s="71"/>
    </row>
    <row r="114" spans="1:51" x14ac:dyDescent="0.2">
      <c r="A114" s="43">
        <v>5</v>
      </c>
      <c r="B114" s="44">
        <f t="shared" si="68"/>
        <v>44</v>
      </c>
      <c r="C114" s="204">
        <v>294</v>
      </c>
      <c r="D114" s="46" t="s">
        <v>212</v>
      </c>
      <c r="E114" s="47" t="s">
        <v>210</v>
      </c>
      <c r="F114" s="47" t="s">
        <v>97</v>
      </c>
      <c r="G114" s="48">
        <v>1</v>
      </c>
      <c r="H114" s="49">
        <v>5</v>
      </c>
      <c r="I114" s="50">
        <f t="shared" si="69"/>
        <v>22</v>
      </c>
      <c r="J114" s="51">
        <v>1</v>
      </c>
      <c r="K114" s="52">
        <v>5</v>
      </c>
      <c r="L114" s="53">
        <f t="shared" si="70"/>
        <v>22</v>
      </c>
      <c r="M114" s="54" t="s">
        <v>0</v>
      </c>
      <c r="N114" s="55" t="str">
        <f t="shared" si="71"/>
        <v xml:space="preserve"> </v>
      </c>
      <c r="O114" s="113">
        <f t="shared" si="72"/>
        <v>0</v>
      </c>
      <c r="P114" s="57" t="s">
        <v>0</v>
      </c>
      <c r="Q114" s="58" t="str">
        <f t="shared" si="73"/>
        <v xml:space="preserve"> </v>
      </c>
      <c r="R114" s="59">
        <f t="shared" si="74"/>
        <v>0</v>
      </c>
      <c r="S114" s="60" t="s">
        <v>0</v>
      </c>
      <c r="T114" s="61" t="str">
        <f t="shared" si="75"/>
        <v xml:space="preserve"> </v>
      </c>
      <c r="U114" s="62">
        <f t="shared" si="76"/>
        <v>0</v>
      </c>
      <c r="V114" s="63"/>
      <c r="W114" s="64" t="str">
        <f t="shared" si="77"/>
        <v xml:space="preserve"> </v>
      </c>
      <c r="X114" s="65">
        <f t="shared" si="78"/>
        <v>0</v>
      </c>
      <c r="Y114" s="66"/>
      <c r="Z114" s="67" t="str">
        <f t="shared" si="79"/>
        <v xml:space="preserve"> </v>
      </c>
      <c r="AA114" s="116">
        <f t="shared" si="80"/>
        <v>0</v>
      </c>
      <c r="AB114" s="44">
        <f t="shared" si="81"/>
        <v>44</v>
      </c>
      <c r="AC114" s="69">
        <f t="shared" si="82"/>
        <v>5</v>
      </c>
      <c r="AD114" s="44">
        <f t="shared" si="83"/>
        <v>44</v>
      </c>
      <c r="AF114" s="49">
        <v>5</v>
      </c>
      <c r="AG114" s="49"/>
      <c r="AI114" s="52">
        <v>5</v>
      </c>
      <c r="AJ114" s="52">
        <v>294</v>
      </c>
      <c r="AL114" s="70">
        <v>5</v>
      </c>
      <c r="AM114" s="70"/>
      <c r="AO114" s="58">
        <v>5</v>
      </c>
      <c r="AP114" s="58"/>
      <c r="AR114" s="61">
        <v>5</v>
      </c>
      <c r="AS114" s="61"/>
      <c r="AU114" s="64">
        <v>5</v>
      </c>
      <c r="AV114" s="64"/>
      <c r="AX114" s="71">
        <v>5</v>
      </c>
      <c r="AY114" s="71"/>
    </row>
    <row r="115" spans="1:51" x14ac:dyDescent="0.2">
      <c r="A115" s="43">
        <v>6</v>
      </c>
      <c r="B115" s="44">
        <f t="shared" si="68"/>
        <v>44</v>
      </c>
      <c r="C115" s="204">
        <v>293</v>
      </c>
      <c r="D115" s="46" t="s">
        <v>230</v>
      </c>
      <c r="E115" s="47" t="s">
        <v>289</v>
      </c>
      <c r="F115" s="47" t="s">
        <v>97</v>
      </c>
      <c r="G115" s="48">
        <v>1</v>
      </c>
      <c r="H115" s="49">
        <v>4</v>
      </c>
      <c r="I115" s="50">
        <f t="shared" si="69"/>
        <v>24</v>
      </c>
      <c r="J115" s="51">
        <v>1</v>
      </c>
      <c r="K115" s="52">
        <v>6</v>
      </c>
      <c r="L115" s="53">
        <f t="shared" si="70"/>
        <v>20</v>
      </c>
      <c r="M115" s="54"/>
      <c r="N115" s="55" t="str">
        <f t="shared" si="71"/>
        <v xml:space="preserve"> </v>
      </c>
      <c r="O115" s="113">
        <f t="shared" si="72"/>
        <v>0</v>
      </c>
      <c r="P115" s="57"/>
      <c r="Q115" s="58" t="str">
        <f t="shared" si="73"/>
        <v xml:space="preserve"> </v>
      </c>
      <c r="R115" s="59">
        <f t="shared" si="74"/>
        <v>0</v>
      </c>
      <c r="S115" s="60"/>
      <c r="T115" s="61" t="str">
        <f t="shared" si="75"/>
        <v xml:space="preserve"> </v>
      </c>
      <c r="U115" s="62">
        <f t="shared" si="76"/>
        <v>0</v>
      </c>
      <c r="V115" s="63"/>
      <c r="W115" s="64" t="str">
        <f t="shared" si="77"/>
        <v xml:space="preserve"> </v>
      </c>
      <c r="X115" s="65">
        <f t="shared" si="78"/>
        <v>0</v>
      </c>
      <c r="Y115" s="66"/>
      <c r="Z115" s="67" t="str">
        <f t="shared" si="79"/>
        <v xml:space="preserve"> </v>
      </c>
      <c r="AA115" s="116">
        <f t="shared" si="80"/>
        <v>0</v>
      </c>
      <c r="AB115" s="44">
        <f t="shared" si="81"/>
        <v>44</v>
      </c>
      <c r="AC115" s="69">
        <f t="shared" si="82"/>
        <v>6</v>
      </c>
      <c r="AD115" s="44">
        <f t="shared" si="83"/>
        <v>44</v>
      </c>
      <c r="AF115" s="49">
        <v>6</v>
      </c>
      <c r="AG115" s="49"/>
      <c r="AI115" s="52">
        <v>6</v>
      </c>
      <c r="AJ115" s="52">
        <v>293</v>
      </c>
      <c r="AL115" s="70">
        <v>6</v>
      </c>
      <c r="AM115" s="70"/>
      <c r="AO115" s="58">
        <v>6</v>
      </c>
      <c r="AP115" s="58"/>
      <c r="AR115" s="61">
        <v>6</v>
      </c>
      <c r="AS115" s="61"/>
      <c r="AU115" s="64">
        <v>6</v>
      </c>
      <c r="AV115" s="64"/>
      <c r="AX115" s="71">
        <v>6</v>
      </c>
      <c r="AY115" s="71"/>
    </row>
    <row r="116" spans="1:51" x14ac:dyDescent="0.2">
      <c r="A116" s="43">
        <v>7</v>
      </c>
      <c r="B116" s="44">
        <f t="shared" ref="B116:B128" si="84">AB116</f>
        <v>0</v>
      </c>
      <c r="C116" s="204"/>
      <c r="D116" s="46"/>
      <c r="E116" s="47"/>
      <c r="F116" s="47"/>
      <c r="G116" s="48"/>
      <c r="H116" s="49" t="s">
        <v>0</v>
      </c>
      <c r="I116" s="50">
        <f t="shared" ref="I116:I129" si="85">IF(H116=" ",0,IF(H116=1,30,IF(H116=2,28,IF(H116=3,26,IF(H116=4,24,IF(H116=5,22,IF(AND(H116&gt;5,H116&lt;25),26-H116,2)))))))</f>
        <v>0</v>
      </c>
      <c r="J116" s="51"/>
      <c r="K116" s="52" t="s">
        <v>0</v>
      </c>
      <c r="L116" s="53">
        <f t="shared" ref="L116:L129" si="86">IF(K116=" ",0,IF(K116=1,30,IF(K116=2,28,IF(K116=3,26,IF(K116=4,24,IF(K116=5,22,IF(AND(K116&gt;5,K116&lt;25),26-K116,2)))))))</f>
        <v>0</v>
      </c>
      <c r="M116" s="54"/>
      <c r="N116" s="55" t="str">
        <f t="shared" ref="N116:N129" si="87">IF(SUMIF(AM$110:AM$128,$C116,AL$110:AL$128)=0," ",SUMIF(AM$110:AM$128,$C116,AL$110:AL$128))</f>
        <v xml:space="preserve"> </v>
      </c>
      <c r="O116" s="113">
        <f t="shared" ref="O116:O129" si="88">IF(N116=" ",0,IF(N116=1,30,IF(N116=2,28,IF(N116=3,26,IF(N116=4,24,IF(N116=5,22,IF(AND(N116&gt;5,N116&lt;25),26-N116,2)))))))</f>
        <v>0</v>
      </c>
      <c r="P116" s="57"/>
      <c r="Q116" s="58" t="str">
        <f t="shared" ref="Q116:Q129" si="89">IF(SUMIF(AP$110:AP$128,$C116,AO$110:AO$128)=0," ",SUMIF(AP$110:AP$128,$C116,AO$110:AO$128))</f>
        <v xml:space="preserve"> </v>
      </c>
      <c r="R116" s="59">
        <f t="shared" ref="R116:R129" si="90">IF(Q116=" ",0,IF(Q116=1,30,IF(Q116=2,28,IF(Q116=3,26,IF(Q116=4,24,IF(Q116=5,22,IF(AND(Q116&gt;5,Q116&lt;25),26-Q116,2)))))))</f>
        <v>0</v>
      </c>
      <c r="S116" s="60"/>
      <c r="T116" s="61" t="str">
        <f t="shared" ref="T116:T129" si="91">IF(SUMIF(AS$110:AS$128,$C116,AR$110:AR$128)=0," ",SUMIF(AS$110:AS$128,$C116,AR$110:AR$128))</f>
        <v xml:space="preserve"> </v>
      </c>
      <c r="U116" s="62">
        <f t="shared" ref="U116:U129" si="92">IF(T116=" ",0,IF(T116=1,30,IF(T116=2,28,IF(T116=3,26,IF(T116=4,24,IF(T116=5,22,IF(AND(T116&gt;5,T116&lt;25),26-T116,2)))))))</f>
        <v>0</v>
      </c>
      <c r="V116" s="63"/>
      <c r="W116" s="64" t="str">
        <f t="shared" ref="W116:W128" si="93">IF(SUMIF(AV$110:AV$128,$C116,AU$110:AU$128)=0," ",SUMIF(AV$110:AV$128,$C116,AU$110:AU$128))</f>
        <v xml:space="preserve"> </v>
      </c>
      <c r="X116" s="65">
        <f t="shared" ref="X116:X129" si="94">IF(W116=" ",0,IF(W116=1,30,IF(W116=2,28,IF(W116=3,26,IF(W116=4,24,IF(W116=5,22,IF(AND(W116&gt;5,W116&lt;25),26-W116,2)))))))</f>
        <v>0</v>
      </c>
      <c r="Y116" s="66"/>
      <c r="Z116" s="67" t="str">
        <f t="shared" ref="Z116:Z128" si="95">IF(SUMIF(AY$110:AY$128,$C116,AX$110:AX$128)=0," ",SUMIF(AY$110:AY$128,$C116,AX$110:AX$128))</f>
        <v xml:space="preserve"> </v>
      </c>
      <c r="AA116" s="116">
        <f t="shared" ref="AA116:AA129" si="96">IF(Z116=" ",0,IF(Z116=1,30,IF(Z116=2,28,IF(Z116=3,26,IF(Z116=4,24,IF(Z116=5,22,IF(AND(Z116&gt;5,Z116&lt;25),26-Z116,2)))))))</f>
        <v>0</v>
      </c>
      <c r="AB116" s="44">
        <f t="shared" ref="AB116:AB128" si="97">I116+L116+O116+R116+U116+X116+AA116</f>
        <v>0</v>
      </c>
      <c r="AC116" s="69">
        <f t="shared" ref="AC116:AC128" si="98">A116</f>
        <v>7</v>
      </c>
      <c r="AD116" s="44">
        <f t="shared" ref="AD116:AD128" si="99">AB116-MIN(I116,L116,O116,R116,U116,X116,AA116)</f>
        <v>0</v>
      </c>
      <c r="AF116" s="49">
        <v>7</v>
      </c>
      <c r="AG116" s="49"/>
      <c r="AI116" s="52">
        <v>7</v>
      </c>
      <c r="AJ116" s="52"/>
      <c r="AL116" s="70">
        <v>7</v>
      </c>
      <c r="AM116" s="70"/>
      <c r="AO116" s="58">
        <v>7</v>
      </c>
      <c r="AP116" s="58"/>
      <c r="AR116" s="61">
        <v>7</v>
      </c>
      <c r="AS116" s="61"/>
      <c r="AU116" s="64">
        <v>7</v>
      </c>
      <c r="AV116" s="64"/>
      <c r="AX116" s="71">
        <v>7</v>
      </c>
      <c r="AY116" s="71"/>
    </row>
    <row r="117" spans="1:51" x14ac:dyDescent="0.2">
      <c r="A117" s="43">
        <v>8</v>
      </c>
      <c r="B117" s="44">
        <f t="shared" si="84"/>
        <v>0</v>
      </c>
      <c r="C117" s="204"/>
      <c r="D117" s="46"/>
      <c r="E117" s="47"/>
      <c r="F117" s="47"/>
      <c r="G117" s="48"/>
      <c r="H117" s="49" t="s">
        <v>0</v>
      </c>
      <c r="I117" s="50">
        <f t="shared" si="85"/>
        <v>0</v>
      </c>
      <c r="J117" s="51"/>
      <c r="K117" s="52" t="s">
        <v>0</v>
      </c>
      <c r="L117" s="53">
        <f t="shared" si="86"/>
        <v>0</v>
      </c>
      <c r="M117" s="54"/>
      <c r="N117" s="55" t="str">
        <f t="shared" si="87"/>
        <v xml:space="preserve"> </v>
      </c>
      <c r="O117" s="113">
        <f t="shared" si="88"/>
        <v>0</v>
      </c>
      <c r="P117" s="57"/>
      <c r="Q117" s="58" t="str">
        <f t="shared" si="89"/>
        <v xml:space="preserve"> </v>
      </c>
      <c r="R117" s="59">
        <f t="shared" si="90"/>
        <v>0</v>
      </c>
      <c r="S117" s="60"/>
      <c r="T117" s="61" t="str">
        <f t="shared" si="91"/>
        <v xml:space="preserve"> </v>
      </c>
      <c r="U117" s="62">
        <f t="shared" si="92"/>
        <v>0</v>
      </c>
      <c r="V117" s="63"/>
      <c r="W117" s="64" t="str">
        <f t="shared" si="93"/>
        <v xml:space="preserve"> </v>
      </c>
      <c r="X117" s="65">
        <f t="shared" si="94"/>
        <v>0</v>
      </c>
      <c r="Y117" s="66"/>
      <c r="Z117" s="67" t="str">
        <f t="shared" si="95"/>
        <v xml:space="preserve"> </v>
      </c>
      <c r="AA117" s="116">
        <f t="shared" si="96"/>
        <v>0</v>
      </c>
      <c r="AB117" s="44">
        <f t="shared" si="97"/>
        <v>0</v>
      </c>
      <c r="AC117" s="69">
        <f t="shared" si="98"/>
        <v>8</v>
      </c>
      <c r="AD117" s="44">
        <f t="shared" si="99"/>
        <v>0</v>
      </c>
      <c r="AF117" s="49">
        <v>8</v>
      </c>
      <c r="AG117" s="49"/>
      <c r="AI117" s="52">
        <v>8</v>
      </c>
      <c r="AJ117" s="52"/>
      <c r="AL117" s="70">
        <v>8</v>
      </c>
      <c r="AM117" s="70"/>
      <c r="AO117" s="58">
        <v>8</v>
      </c>
      <c r="AP117" s="58"/>
      <c r="AR117" s="61">
        <v>8</v>
      </c>
      <c r="AS117" s="61"/>
      <c r="AU117" s="64">
        <v>8</v>
      </c>
      <c r="AV117" s="64"/>
      <c r="AX117" s="71">
        <v>8</v>
      </c>
      <c r="AY117" s="71"/>
    </row>
    <row r="118" spans="1:51" x14ac:dyDescent="0.2">
      <c r="A118" s="43">
        <v>9</v>
      </c>
      <c r="B118" s="44">
        <f t="shared" si="84"/>
        <v>0</v>
      </c>
      <c r="C118" s="204"/>
      <c r="D118" s="46"/>
      <c r="E118" s="47"/>
      <c r="F118" s="47"/>
      <c r="G118" s="48"/>
      <c r="H118" s="49" t="s">
        <v>0</v>
      </c>
      <c r="I118" s="50">
        <f t="shared" si="85"/>
        <v>0</v>
      </c>
      <c r="J118" s="51"/>
      <c r="K118" s="52" t="s">
        <v>0</v>
      </c>
      <c r="L118" s="53">
        <f t="shared" si="86"/>
        <v>0</v>
      </c>
      <c r="M118" s="54"/>
      <c r="N118" s="55" t="str">
        <f t="shared" si="87"/>
        <v xml:space="preserve"> </v>
      </c>
      <c r="O118" s="113">
        <f t="shared" si="88"/>
        <v>0</v>
      </c>
      <c r="P118" s="57"/>
      <c r="Q118" s="58" t="str">
        <f t="shared" si="89"/>
        <v xml:space="preserve"> </v>
      </c>
      <c r="R118" s="59">
        <f t="shared" si="90"/>
        <v>0</v>
      </c>
      <c r="S118" s="60"/>
      <c r="T118" s="61" t="str">
        <f t="shared" si="91"/>
        <v xml:space="preserve"> </v>
      </c>
      <c r="U118" s="62">
        <f t="shared" si="92"/>
        <v>0</v>
      </c>
      <c r="V118" s="63"/>
      <c r="W118" s="64" t="str">
        <f t="shared" si="93"/>
        <v xml:space="preserve"> </v>
      </c>
      <c r="X118" s="65">
        <f t="shared" si="94"/>
        <v>0</v>
      </c>
      <c r="Y118" s="66"/>
      <c r="Z118" s="67" t="str">
        <f t="shared" si="95"/>
        <v xml:space="preserve"> </v>
      </c>
      <c r="AA118" s="116">
        <f t="shared" si="96"/>
        <v>0</v>
      </c>
      <c r="AB118" s="44">
        <f t="shared" si="97"/>
        <v>0</v>
      </c>
      <c r="AC118" s="69">
        <f t="shared" si="98"/>
        <v>9</v>
      </c>
      <c r="AD118" s="44">
        <f t="shared" si="99"/>
        <v>0</v>
      </c>
      <c r="AF118" s="49">
        <v>9</v>
      </c>
      <c r="AG118" s="49"/>
      <c r="AI118" s="52">
        <v>9</v>
      </c>
      <c r="AJ118" s="52"/>
      <c r="AL118" s="70">
        <v>9</v>
      </c>
      <c r="AM118" s="70"/>
      <c r="AO118" s="58">
        <v>9</v>
      </c>
      <c r="AP118" s="58"/>
      <c r="AR118" s="61">
        <v>9</v>
      </c>
      <c r="AS118" s="61"/>
      <c r="AU118" s="64">
        <v>9</v>
      </c>
      <c r="AV118" s="64"/>
      <c r="AX118" s="71">
        <v>9</v>
      </c>
      <c r="AY118" s="71"/>
    </row>
    <row r="119" spans="1:51" x14ac:dyDescent="0.2">
      <c r="A119" s="43">
        <v>10</v>
      </c>
      <c r="B119" s="44">
        <f t="shared" si="84"/>
        <v>0</v>
      </c>
      <c r="C119" s="204"/>
      <c r="D119" s="46"/>
      <c r="E119" s="47"/>
      <c r="F119" s="47"/>
      <c r="G119" s="48"/>
      <c r="H119" s="49" t="s">
        <v>0</v>
      </c>
      <c r="I119" s="50">
        <f t="shared" si="85"/>
        <v>0</v>
      </c>
      <c r="J119" s="51"/>
      <c r="K119" s="52" t="s">
        <v>0</v>
      </c>
      <c r="L119" s="53">
        <f t="shared" si="86"/>
        <v>0</v>
      </c>
      <c r="M119" s="54"/>
      <c r="N119" s="55" t="str">
        <f t="shared" si="87"/>
        <v xml:space="preserve"> </v>
      </c>
      <c r="O119" s="113">
        <f t="shared" si="88"/>
        <v>0</v>
      </c>
      <c r="P119" s="57"/>
      <c r="Q119" s="58" t="str">
        <f t="shared" si="89"/>
        <v xml:space="preserve"> </v>
      </c>
      <c r="R119" s="59">
        <f t="shared" si="90"/>
        <v>0</v>
      </c>
      <c r="S119" s="60"/>
      <c r="T119" s="61" t="str">
        <f t="shared" si="91"/>
        <v xml:space="preserve"> </v>
      </c>
      <c r="U119" s="62">
        <f t="shared" si="92"/>
        <v>0</v>
      </c>
      <c r="V119" s="63"/>
      <c r="W119" s="64" t="str">
        <f t="shared" si="93"/>
        <v xml:space="preserve"> </v>
      </c>
      <c r="X119" s="65">
        <f t="shared" si="94"/>
        <v>0</v>
      </c>
      <c r="Y119" s="66"/>
      <c r="Z119" s="67" t="str">
        <f t="shared" si="95"/>
        <v xml:space="preserve"> </v>
      </c>
      <c r="AA119" s="116">
        <f t="shared" si="96"/>
        <v>0</v>
      </c>
      <c r="AB119" s="44">
        <f t="shared" si="97"/>
        <v>0</v>
      </c>
      <c r="AC119" s="69">
        <f t="shared" si="98"/>
        <v>10</v>
      </c>
      <c r="AD119" s="44">
        <f t="shared" si="99"/>
        <v>0</v>
      </c>
      <c r="AF119" s="49">
        <v>10</v>
      </c>
      <c r="AG119" s="49"/>
      <c r="AI119" s="52">
        <v>10</v>
      </c>
      <c r="AJ119" s="52"/>
      <c r="AL119" s="70">
        <v>10</v>
      </c>
      <c r="AM119" s="70"/>
      <c r="AO119" s="58">
        <v>10</v>
      </c>
      <c r="AP119" s="58"/>
      <c r="AR119" s="61">
        <v>10</v>
      </c>
      <c r="AS119" s="61"/>
      <c r="AU119" s="64">
        <v>10</v>
      </c>
      <c r="AV119" s="64"/>
      <c r="AX119" s="71">
        <v>10</v>
      </c>
      <c r="AY119" s="71"/>
    </row>
    <row r="120" spans="1:51" x14ac:dyDescent="0.2">
      <c r="A120" s="43">
        <v>11</v>
      </c>
      <c r="B120" s="44">
        <f t="shared" si="84"/>
        <v>0</v>
      </c>
      <c r="C120" s="72"/>
      <c r="D120" s="46"/>
      <c r="E120" s="47"/>
      <c r="F120" s="47"/>
      <c r="G120" s="48"/>
      <c r="H120" s="49" t="s">
        <v>0</v>
      </c>
      <c r="I120" s="50">
        <f t="shared" si="85"/>
        <v>0</v>
      </c>
      <c r="J120" s="51"/>
      <c r="K120" s="52" t="s">
        <v>0</v>
      </c>
      <c r="L120" s="53">
        <f t="shared" si="86"/>
        <v>0</v>
      </c>
      <c r="M120" s="54"/>
      <c r="N120" s="55" t="str">
        <f t="shared" si="87"/>
        <v xml:space="preserve"> </v>
      </c>
      <c r="O120" s="113">
        <f t="shared" si="88"/>
        <v>0</v>
      </c>
      <c r="P120" s="57"/>
      <c r="Q120" s="58" t="str">
        <f t="shared" si="89"/>
        <v xml:space="preserve"> </v>
      </c>
      <c r="R120" s="59">
        <f t="shared" si="90"/>
        <v>0</v>
      </c>
      <c r="S120" s="60"/>
      <c r="T120" s="61" t="str">
        <f t="shared" si="91"/>
        <v xml:space="preserve"> </v>
      </c>
      <c r="U120" s="62">
        <f t="shared" si="92"/>
        <v>0</v>
      </c>
      <c r="V120" s="63"/>
      <c r="W120" s="64" t="str">
        <f t="shared" si="93"/>
        <v xml:space="preserve"> </v>
      </c>
      <c r="X120" s="65">
        <f t="shared" si="94"/>
        <v>0</v>
      </c>
      <c r="Y120" s="66"/>
      <c r="Z120" s="67" t="str">
        <f t="shared" si="95"/>
        <v xml:space="preserve"> </v>
      </c>
      <c r="AA120" s="116">
        <f t="shared" si="96"/>
        <v>0</v>
      </c>
      <c r="AB120" s="44">
        <f t="shared" si="97"/>
        <v>0</v>
      </c>
      <c r="AC120" s="69">
        <f t="shared" si="98"/>
        <v>11</v>
      </c>
      <c r="AD120" s="44">
        <f t="shared" si="99"/>
        <v>0</v>
      </c>
      <c r="AF120" s="49">
        <v>11</v>
      </c>
      <c r="AG120" s="49"/>
      <c r="AI120" s="52">
        <v>11</v>
      </c>
      <c r="AJ120" s="52"/>
      <c r="AL120" s="70">
        <v>11</v>
      </c>
      <c r="AM120" s="70"/>
      <c r="AO120" s="58">
        <v>11</v>
      </c>
      <c r="AP120" s="58"/>
      <c r="AR120" s="61">
        <v>11</v>
      </c>
      <c r="AS120" s="61"/>
      <c r="AU120" s="64">
        <v>11</v>
      </c>
      <c r="AV120" s="64"/>
      <c r="AX120" s="71">
        <v>11</v>
      </c>
      <c r="AY120" s="71"/>
    </row>
    <row r="121" spans="1:51" x14ac:dyDescent="0.2">
      <c r="A121" s="43">
        <v>12</v>
      </c>
      <c r="B121" s="44">
        <f t="shared" si="84"/>
        <v>0</v>
      </c>
      <c r="C121" s="72"/>
      <c r="D121" s="46"/>
      <c r="E121" s="47"/>
      <c r="F121" s="47"/>
      <c r="G121" s="48"/>
      <c r="H121" s="49" t="s">
        <v>0</v>
      </c>
      <c r="I121" s="50">
        <f t="shared" si="85"/>
        <v>0</v>
      </c>
      <c r="J121" s="51"/>
      <c r="K121" s="52" t="s">
        <v>0</v>
      </c>
      <c r="L121" s="53">
        <f t="shared" si="86"/>
        <v>0</v>
      </c>
      <c r="M121" s="54"/>
      <c r="N121" s="55" t="str">
        <f t="shared" si="87"/>
        <v xml:space="preserve"> </v>
      </c>
      <c r="O121" s="113">
        <f t="shared" si="88"/>
        <v>0</v>
      </c>
      <c r="P121" s="57"/>
      <c r="Q121" s="58" t="str">
        <f t="shared" si="89"/>
        <v xml:space="preserve"> </v>
      </c>
      <c r="R121" s="59">
        <f t="shared" si="90"/>
        <v>0</v>
      </c>
      <c r="S121" s="60"/>
      <c r="T121" s="61" t="str">
        <f t="shared" si="91"/>
        <v xml:space="preserve"> </v>
      </c>
      <c r="U121" s="62">
        <f t="shared" si="92"/>
        <v>0</v>
      </c>
      <c r="V121" s="63"/>
      <c r="W121" s="64" t="str">
        <f t="shared" si="93"/>
        <v xml:space="preserve"> </v>
      </c>
      <c r="X121" s="65">
        <f t="shared" si="94"/>
        <v>0</v>
      </c>
      <c r="Y121" s="66"/>
      <c r="Z121" s="67" t="str">
        <f t="shared" si="95"/>
        <v xml:space="preserve"> </v>
      </c>
      <c r="AA121" s="116">
        <f t="shared" si="96"/>
        <v>0</v>
      </c>
      <c r="AB121" s="44">
        <f t="shared" si="97"/>
        <v>0</v>
      </c>
      <c r="AC121" s="69">
        <f t="shared" si="98"/>
        <v>12</v>
      </c>
      <c r="AD121" s="44">
        <f t="shared" si="99"/>
        <v>0</v>
      </c>
      <c r="AF121" s="49">
        <v>12</v>
      </c>
      <c r="AG121" s="49"/>
      <c r="AI121" s="52">
        <v>12</v>
      </c>
      <c r="AJ121" s="52"/>
      <c r="AL121" s="70">
        <v>12</v>
      </c>
      <c r="AM121" s="70"/>
      <c r="AO121" s="58">
        <v>12</v>
      </c>
      <c r="AP121" s="58"/>
      <c r="AR121" s="61">
        <v>12</v>
      </c>
      <c r="AS121" s="61"/>
      <c r="AU121" s="64">
        <v>12</v>
      </c>
      <c r="AV121" s="64"/>
      <c r="AX121" s="71">
        <v>12</v>
      </c>
      <c r="AY121" s="71"/>
    </row>
    <row r="122" spans="1:51" x14ac:dyDescent="0.2">
      <c r="A122" s="43">
        <v>13</v>
      </c>
      <c r="B122" s="44">
        <f t="shared" si="84"/>
        <v>0</v>
      </c>
      <c r="C122" s="72"/>
      <c r="D122" s="46"/>
      <c r="E122" s="47"/>
      <c r="F122" s="47"/>
      <c r="G122" s="48"/>
      <c r="H122" s="49" t="s">
        <v>0</v>
      </c>
      <c r="I122" s="50">
        <f t="shared" si="85"/>
        <v>0</v>
      </c>
      <c r="J122" s="51"/>
      <c r="K122" s="52" t="s">
        <v>0</v>
      </c>
      <c r="L122" s="53">
        <f t="shared" si="86"/>
        <v>0</v>
      </c>
      <c r="M122" s="54"/>
      <c r="N122" s="55" t="str">
        <f t="shared" si="87"/>
        <v xml:space="preserve"> </v>
      </c>
      <c r="O122" s="113">
        <f t="shared" si="88"/>
        <v>0</v>
      </c>
      <c r="P122" s="57"/>
      <c r="Q122" s="58" t="str">
        <f t="shared" si="89"/>
        <v xml:space="preserve"> </v>
      </c>
      <c r="R122" s="59">
        <f t="shared" si="90"/>
        <v>0</v>
      </c>
      <c r="S122" s="60"/>
      <c r="T122" s="61" t="str">
        <f t="shared" si="91"/>
        <v xml:space="preserve"> </v>
      </c>
      <c r="U122" s="62">
        <f t="shared" si="92"/>
        <v>0</v>
      </c>
      <c r="V122" s="63"/>
      <c r="W122" s="64" t="str">
        <f t="shared" si="93"/>
        <v xml:space="preserve"> </v>
      </c>
      <c r="X122" s="65">
        <f t="shared" si="94"/>
        <v>0</v>
      </c>
      <c r="Y122" s="66"/>
      <c r="Z122" s="67" t="str">
        <f t="shared" si="95"/>
        <v xml:space="preserve"> </v>
      </c>
      <c r="AA122" s="116">
        <f t="shared" si="96"/>
        <v>0</v>
      </c>
      <c r="AB122" s="44">
        <f t="shared" si="97"/>
        <v>0</v>
      </c>
      <c r="AC122" s="69">
        <f t="shared" si="98"/>
        <v>13</v>
      </c>
      <c r="AD122" s="44">
        <f t="shared" si="99"/>
        <v>0</v>
      </c>
      <c r="AF122" s="49">
        <v>13</v>
      </c>
      <c r="AG122" s="49"/>
      <c r="AI122" s="52">
        <v>13</v>
      </c>
      <c r="AJ122" s="52"/>
      <c r="AL122" s="70">
        <v>13</v>
      </c>
      <c r="AM122" s="70"/>
      <c r="AO122" s="58">
        <v>13</v>
      </c>
      <c r="AP122" s="58"/>
      <c r="AR122" s="61">
        <v>13</v>
      </c>
      <c r="AS122" s="61"/>
      <c r="AU122" s="64">
        <v>13</v>
      </c>
      <c r="AV122" s="64"/>
      <c r="AX122" s="71">
        <v>13</v>
      </c>
      <c r="AY122" s="71"/>
    </row>
    <row r="123" spans="1:51" x14ac:dyDescent="0.2">
      <c r="A123" s="43">
        <v>14</v>
      </c>
      <c r="B123" s="44">
        <f t="shared" si="84"/>
        <v>0</v>
      </c>
      <c r="C123" s="72"/>
      <c r="D123" s="46"/>
      <c r="E123" s="47"/>
      <c r="F123" s="47"/>
      <c r="G123" s="48"/>
      <c r="H123" s="49" t="str">
        <f t="shared" ref="H123:H129" si="100">IF(SUMIF(AG$110:AG$128,$C123,AF$110:AF$128)=0," ",SUMIF(AG$110:AG$128,$C123,AF$110:AF$128))</f>
        <v xml:space="preserve"> </v>
      </c>
      <c r="I123" s="50">
        <f t="shared" si="85"/>
        <v>0</v>
      </c>
      <c r="J123" s="51"/>
      <c r="K123" s="52" t="s">
        <v>0</v>
      </c>
      <c r="L123" s="53">
        <f t="shared" si="86"/>
        <v>0</v>
      </c>
      <c r="M123" s="54"/>
      <c r="N123" s="55" t="str">
        <f t="shared" si="87"/>
        <v xml:space="preserve"> </v>
      </c>
      <c r="O123" s="113">
        <f t="shared" si="88"/>
        <v>0</v>
      </c>
      <c r="P123" s="57"/>
      <c r="Q123" s="58" t="str">
        <f t="shared" si="89"/>
        <v xml:space="preserve"> </v>
      </c>
      <c r="R123" s="59">
        <f t="shared" si="90"/>
        <v>0</v>
      </c>
      <c r="S123" s="60"/>
      <c r="T123" s="61" t="str">
        <f t="shared" si="91"/>
        <v xml:space="preserve"> </v>
      </c>
      <c r="U123" s="62">
        <f t="shared" si="92"/>
        <v>0</v>
      </c>
      <c r="V123" s="63"/>
      <c r="W123" s="64" t="str">
        <f t="shared" si="93"/>
        <v xml:space="preserve"> </v>
      </c>
      <c r="X123" s="65">
        <f t="shared" si="94"/>
        <v>0</v>
      </c>
      <c r="Y123" s="66"/>
      <c r="Z123" s="67" t="str">
        <f t="shared" si="95"/>
        <v xml:space="preserve"> </v>
      </c>
      <c r="AA123" s="116">
        <f t="shared" si="96"/>
        <v>0</v>
      </c>
      <c r="AB123" s="44">
        <f t="shared" si="97"/>
        <v>0</v>
      </c>
      <c r="AC123" s="69">
        <f t="shared" si="98"/>
        <v>14</v>
      </c>
      <c r="AD123" s="44">
        <f t="shared" si="99"/>
        <v>0</v>
      </c>
      <c r="AF123" s="49">
        <v>14</v>
      </c>
      <c r="AG123" s="49"/>
      <c r="AI123" s="52">
        <v>14</v>
      </c>
      <c r="AJ123" s="52"/>
      <c r="AL123" s="70">
        <v>14</v>
      </c>
      <c r="AM123" s="70"/>
      <c r="AO123" s="58">
        <v>14</v>
      </c>
      <c r="AP123" s="58"/>
      <c r="AR123" s="61">
        <v>14</v>
      </c>
      <c r="AS123" s="61"/>
      <c r="AU123" s="64">
        <v>14</v>
      </c>
      <c r="AV123" s="64"/>
      <c r="AX123" s="71">
        <v>14</v>
      </c>
      <c r="AY123" s="71"/>
    </row>
    <row r="124" spans="1:51" x14ac:dyDescent="0.2">
      <c r="A124" s="43">
        <v>15</v>
      </c>
      <c r="B124" s="44">
        <f t="shared" si="84"/>
        <v>0</v>
      </c>
      <c r="C124" s="72"/>
      <c r="D124" s="46"/>
      <c r="E124" s="47"/>
      <c r="F124" s="47"/>
      <c r="G124" s="48"/>
      <c r="H124" s="49" t="str">
        <f t="shared" si="100"/>
        <v xml:space="preserve"> </v>
      </c>
      <c r="I124" s="50">
        <f t="shared" si="85"/>
        <v>0</v>
      </c>
      <c r="J124" s="51"/>
      <c r="K124" s="52" t="s">
        <v>0</v>
      </c>
      <c r="L124" s="53">
        <f t="shared" si="86"/>
        <v>0</v>
      </c>
      <c r="M124" s="54"/>
      <c r="N124" s="55" t="str">
        <f t="shared" si="87"/>
        <v xml:space="preserve"> </v>
      </c>
      <c r="O124" s="113">
        <f t="shared" si="88"/>
        <v>0</v>
      </c>
      <c r="P124" s="57"/>
      <c r="Q124" s="58" t="str">
        <f t="shared" si="89"/>
        <v xml:space="preserve"> </v>
      </c>
      <c r="R124" s="59">
        <f t="shared" si="90"/>
        <v>0</v>
      </c>
      <c r="S124" s="60"/>
      <c r="T124" s="61" t="str">
        <f t="shared" si="91"/>
        <v xml:space="preserve"> </v>
      </c>
      <c r="U124" s="62">
        <f t="shared" si="92"/>
        <v>0</v>
      </c>
      <c r="V124" s="63"/>
      <c r="W124" s="64" t="str">
        <f t="shared" si="93"/>
        <v xml:space="preserve"> </v>
      </c>
      <c r="X124" s="65">
        <f t="shared" si="94"/>
        <v>0</v>
      </c>
      <c r="Y124" s="66"/>
      <c r="Z124" s="67" t="str">
        <f t="shared" si="95"/>
        <v xml:space="preserve"> </v>
      </c>
      <c r="AA124" s="116">
        <f t="shared" si="96"/>
        <v>0</v>
      </c>
      <c r="AB124" s="44">
        <f t="shared" si="97"/>
        <v>0</v>
      </c>
      <c r="AC124" s="69">
        <f t="shared" si="98"/>
        <v>15</v>
      </c>
      <c r="AD124" s="44">
        <f t="shared" si="99"/>
        <v>0</v>
      </c>
      <c r="AF124" s="49">
        <v>15</v>
      </c>
      <c r="AG124" s="49"/>
      <c r="AI124" s="52">
        <v>15</v>
      </c>
      <c r="AJ124" s="52"/>
      <c r="AL124" s="70">
        <v>15</v>
      </c>
      <c r="AM124" s="70"/>
      <c r="AO124" s="58">
        <v>15</v>
      </c>
      <c r="AP124" s="58"/>
      <c r="AR124" s="61">
        <v>15</v>
      </c>
      <c r="AS124" s="61"/>
      <c r="AU124" s="64">
        <v>15</v>
      </c>
      <c r="AV124" s="64"/>
      <c r="AX124" s="71">
        <v>15</v>
      </c>
      <c r="AY124" s="71"/>
    </row>
    <row r="125" spans="1:51" x14ac:dyDescent="0.2">
      <c r="A125" s="43">
        <v>16</v>
      </c>
      <c r="B125" s="44">
        <f t="shared" si="84"/>
        <v>0</v>
      </c>
      <c r="C125" s="72"/>
      <c r="D125" s="46"/>
      <c r="E125" s="47"/>
      <c r="F125" s="47"/>
      <c r="G125" s="48"/>
      <c r="H125" s="49" t="str">
        <f t="shared" si="100"/>
        <v xml:space="preserve"> </v>
      </c>
      <c r="I125" s="50">
        <f t="shared" si="85"/>
        <v>0</v>
      </c>
      <c r="J125" s="51"/>
      <c r="K125" s="52" t="s">
        <v>0</v>
      </c>
      <c r="L125" s="53">
        <f t="shared" si="86"/>
        <v>0</v>
      </c>
      <c r="M125" s="54"/>
      <c r="N125" s="55" t="str">
        <f t="shared" si="87"/>
        <v xml:space="preserve"> </v>
      </c>
      <c r="O125" s="113">
        <f t="shared" si="88"/>
        <v>0</v>
      </c>
      <c r="P125" s="57"/>
      <c r="Q125" s="58" t="str">
        <f t="shared" si="89"/>
        <v xml:space="preserve"> </v>
      </c>
      <c r="R125" s="59">
        <f t="shared" si="90"/>
        <v>0</v>
      </c>
      <c r="S125" s="60"/>
      <c r="T125" s="61" t="str">
        <f t="shared" si="91"/>
        <v xml:space="preserve"> </v>
      </c>
      <c r="U125" s="62">
        <f t="shared" si="92"/>
        <v>0</v>
      </c>
      <c r="V125" s="63"/>
      <c r="W125" s="64" t="str">
        <f t="shared" si="93"/>
        <v xml:space="preserve"> </v>
      </c>
      <c r="X125" s="65">
        <f t="shared" si="94"/>
        <v>0</v>
      </c>
      <c r="Y125" s="66"/>
      <c r="Z125" s="67" t="str">
        <f t="shared" si="95"/>
        <v xml:space="preserve"> </v>
      </c>
      <c r="AA125" s="116">
        <f t="shared" si="96"/>
        <v>0</v>
      </c>
      <c r="AB125" s="44">
        <f t="shared" si="97"/>
        <v>0</v>
      </c>
      <c r="AC125" s="69">
        <f t="shared" si="98"/>
        <v>16</v>
      </c>
      <c r="AD125" s="44">
        <f t="shared" si="99"/>
        <v>0</v>
      </c>
      <c r="AF125" s="49">
        <v>16</v>
      </c>
      <c r="AG125" s="49"/>
      <c r="AI125" s="52">
        <v>16</v>
      </c>
      <c r="AJ125" s="52"/>
      <c r="AL125" s="70">
        <v>16</v>
      </c>
      <c r="AM125" s="70"/>
      <c r="AO125" s="58">
        <v>16</v>
      </c>
      <c r="AP125" s="58"/>
      <c r="AR125" s="61">
        <v>16</v>
      </c>
      <c r="AS125" s="61"/>
      <c r="AU125" s="64">
        <v>16</v>
      </c>
      <c r="AV125" s="64"/>
      <c r="AX125" s="71">
        <v>16</v>
      </c>
      <c r="AY125" s="71"/>
    </row>
    <row r="126" spans="1:51" x14ac:dyDescent="0.2">
      <c r="A126" s="43">
        <v>17</v>
      </c>
      <c r="B126" s="44">
        <f t="shared" si="84"/>
        <v>0</v>
      </c>
      <c r="C126" s="72"/>
      <c r="D126" s="46"/>
      <c r="E126" s="47"/>
      <c r="F126" s="47"/>
      <c r="G126" s="48"/>
      <c r="H126" s="49" t="str">
        <f t="shared" si="100"/>
        <v xml:space="preserve"> </v>
      </c>
      <c r="I126" s="50">
        <f t="shared" si="85"/>
        <v>0</v>
      </c>
      <c r="J126" s="51"/>
      <c r="K126" s="52" t="s">
        <v>0</v>
      </c>
      <c r="L126" s="53">
        <f t="shared" si="86"/>
        <v>0</v>
      </c>
      <c r="M126" s="54"/>
      <c r="N126" s="55" t="str">
        <f t="shared" si="87"/>
        <v xml:space="preserve"> </v>
      </c>
      <c r="O126" s="113">
        <f t="shared" si="88"/>
        <v>0</v>
      </c>
      <c r="P126" s="57"/>
      <c r="Q126" s="58" t="str">
        <f t="shared" si="89"/>
        <v xml:space="preserve"> </v>
      </c>
      <c r="R126" s="59">
        <f t="shared" si="90"/>
        <v>0</v>
      </c>
      <c r="S126" s="60"/>
      <c r="T126" s="61" t="str">
        <f t="shared" si="91"/>
        <v xml:space="preserve"> </v>
      </c>
      <c r="U126" s="62">
        <f t="shared" si="92"/>
        <v>0</v>
      </c>
      <c r="V126" s="63"/>
      <c r="W126" s="64" t="str">
        <f t="shared" si="93"/>
        <v xml:space="preserve"> </v>
      </c>
      <c r="X126" s="65">
        <f t="shared" si="94"/>
        <v>0</v>
      </c>
      <c r="Y126" s="66"/>
      <c r="Z126" s="67" t="str">
        <f t="shared" si="95"/>
        <v xml:space="preserve"> </v>
      </c>
      <c r="AA126" s="116">
        <f t="shared" si="96"/>
        <v>0</v>
      </c>
      <c r="AB126" s="44">
        <f t="shared" si="97"/>
        <v>0</v>
      </c>
      <c r="AC126" s="69">
        <f t="shared" si="98"/>
        <v>17</v>
      </c>
      <c r="AD126" s="44">
        <f t="shared" si="99"/>
        <v>0</v>
      </c>
      <c r="AF126" s="49">
        <v>17</v>
      </c>
      <c r="AG126" s="49"/>
      <c r="AI126" s="52">
        <v>17</v>
      </c>
      <c r="AJ126" s="52"/>
      <c r="AL126" s="70">
        <v>17</v>
      </c>
      <c r="AM126" s="70"/>
      <c r="AO126" s="58">
        <v>17</v>
      </c>
      <c r="AP126" s="58"/>
      <c r="AR126" s="61">
        <v>17</v>
      </c>
      <c r="AS126" s="61"/>
      <c r="AU126" s="64">
        <v>17</v>
      </c>
      <c r="AV126" s="64"/>
      <c r="AX126" s="71">
        <v>17</v>
      </c>
      <c r="AY126" s="71"/>
    </row>
    <row r="127" spans="1:51" x14ac:dyDescent="0.2">
      <c r="A127" s="43">
        <v>18</v>
      </c>
      <c r="B127" s="44">
        <f t="shared" si="84"/>
        <v>0</v>
      </c>
      <c r="C127" s="72"/>
      <c r="D127" s="46"/>
      <c r="E127" s="47"/>
      <c r="F127" s="47"/>
      <c r="G127" s="48"/>
      <c r="H127" s="49" t="str">
        <f t="shared" si="100"/>
        <v xml:space="preserve"> </v>
      </c>
      <c r="I127" s="50">
        <f t="shared" si="85"/>
        <v>0</v>
      </c>
      <c r="J127" s="51"/>
      <c r="K127" s="52" t="s">
        <v>0</v>
      </c>
      <c r="L127" s="53">
        <f t="shared" si="86"/>
        <v>0</v>
      </c>
      <c r="M127" s="54"/>
      <c r="N127" s="55" t="str">
        <f t="shared" si="87"/>
        <v xml:space="preserve"> </v>
      </c>
      <c r="O127" s="113">
        <f t="shared" si="88"/>
        <v>0</v>
      </c>
      <c r="P127" s="57"/>
      <c r="Q127" s="58" t="str">
        <f t="shared" si="89"/>
        <v xml:space="preserve"> </v>
      </c>
      <c r="R127" s="59">
        <f t="shared" si="90"/>
        <v>0</v>
      </c>
      <c r="S127" s="60"/>
      <c r="T127" s="61" t="str">
        <f t="shared" si="91"/>
        <v xml:space="preserve"> </v>
      </c>
      <c r="U127" s="62">
        <f t="shared" si="92"/>
        <v>0</v>
      </c>
      <c r="V127" s="63"/>
      <c r="W127" s="64" t="str">
        <f t="shared" si="93"/>
        <v xml:space="preserve"> </v>
      </c>
      <c r="X127" s="65">
        <f t="shared" si="94"/>
        <v>0</v>
      </c>
      <c r="Y127" s="66"/>
      <c r="Z127" s="67" t="str">
        <f t="shared" si="95"/>
        <v xml:space="preserve"> </v>
      </c>
      <c r="AA127" s="116">
        <f t="shared" si="96"/>
        <v>0</v>
      </c>
      <c r="AB127" s="44">
        <f t="shared" si="97"/>
        <v>0</v>
      </c>
      <c r="AC127" s="69">
        <f t="shared" si="98"/>
        <v>18</v>
      </c>
      <c r="AD127" s="44">
        <f t="shared" si="99"/>
        <v>0</v>
      </c>
      <c r="AF127" s="49">
        <v>18</v>
      </c>
      <c r="AG127" s="49"/>
      <c r="AI127" s="52">
        <v>18</v>
      </c>
      <c r="AJ127" s="52"/>
      <c r="AL127" s="70">
        <v>18</v>
      </c>
      <c r="AM127" s="70"/>
      <c r="AO127" s="58">
        <v>18</v>
      </c>
      <c r="AP127" s="58"/>
      <c r="AR127" s="61">
        <v>18</v>
      </c>
      <c r="AS127" s="61"/>
      <c r="AU127" s="64">
        <v>18</v>
      </c>
      <c r="AV127" s="64"/>
      <c r="AX127" s="71">
        <v>18</v>
      </c>
      <c r="AY127" s="71"/>
    </row>
    <row r="128" spans="1:51" ht="13.5" thickBot="1" x14ac:dyDescent="0.25">
      <c r="A128" s="118">
        <v>19</v>
      </c>
      <c r="B128" s="119">
        <f t="shared" si="84"/>
        <v>0</v>
      </c>
      <c r="C128" s="120"/>
      <c r="D128" s="75"/>
      <c r="E128" s="76"/>
      <c r="F128" s="76"/>
      <c r="G128" s="90"/>
      <c r="H128" s="198" t="str">
        <f t="shared" si="100"/>
        <v xml:space="preserve"> </v>
      </c>
      <c r="I128" s="189">
        <f t="shared" si="85"/>
        <v>0</v>
      </c>
      <c r="J128" s="121"/>
      <c r="K128" s="91" t="str">
        <f t="shared" ref="K128:K129" si="101">IF(SUMIF(AJ$110:AJ$128,$C128,AI$110:AI$128)=0," ",SUMIF(AJ$110:AJ$128,$C128,AI$110:AI$128))</f>
        <v xml:space="preserve"> </v>
      </c>
      <c r="L128" s="190">
        <f t="shared" si="86"/>
        <v>0</v>
      </c>
      <c r="M128" s="122"/>
      <c r="N128" s="123" t="str">
        <f t="shared" si="87"/>
        <v xml:space="preserve"> </v>
      </c>
      <c r="O128" s="196">
        <f t="shared" si="88"/>
        <v>0</v>
      </c>
      <c r="P128" s="124"/>
      <c r="Q128" s="58" t="str">
        <f t="shared" si="89"/>
        <v xml:space="preserve"> </v>
      </c>
      <c r="R128" s="192">
        <f t="shared" si="90"/>
        <v>0</v>
      </c>
      <c r="S128" s="125"/>
      <c r="T128" s="61" t="str">
        <f t="shared" si="91"/>
        <v xml:space="preserve"> </v>
      </c>
      <c r="U128" s="193">
        <f t="shared" si="92"/>
        <v>0</v>
      </c>
      <c r="V128" s="126"/>
      <c r="W128" s="95" t="str">
        <f t="shared" si="93"/>
        <v xml:space="preserve"> </v>
      </c>
      <c r="X128" s="194">
        <f t="shared" si="94"/>
        <v>0</v>
      </c>
      <c r="Y128" s="127"/>
      <c r="Z128" s="128" t="str">
        <f t="shared" si="95"/>
        <v xml:space="preserve"> </v>
      </c>
      <c r="AA128" s="197">
        <f t="shared" si="96"/>
        <v>0</v>
      </c>
      <c r="AB128" s="212">
        <f t="shared" si="97"/>
        <v>0</v>
      </c>
      <c r="AC128" s="129">
        <f t="shared" si="98"/>
        <v>19</v>
      </c>
      <c r="AD128" s="212">
        <f t="shared" si="99"/>
        <v>0</v>
      </c>
      <c r="AF128" s="90">
        <v>19</v>
      </c>
      <c r="AG128" s="90"/>
      <c r="AI128" s="91">
        <v>19</v>
      </c>
      <c r="AJ128" s="91"/>
      <c r="AL128" s="92">
        <v>19</v>
      </c>
      <c r="AM128" s="92"/>
      <c r="AO128" s="93">
        <v>19</v>
      </c>
      <c r="AP128" s="93"/>
      <c r="AR128" s="94">
        <v>19</v>
      </c>
      <c r="AS128" s="94"/>
      <c r="AU128" s="95">
        <v>19</v>
      </c>
      <c r="AV128" s="95"/>
      <c r="AX128" s="96">
        <v>19</v>
      </c>
      <c r="AY128" s="96"/>
    </row>
    <row r="129" spans="1:45" x14ac:dyDescent="0.2">
      <c r="B129" s="100">
        <f>AB129</f>
        <v>0</v>
      </c>
      <c r="H129" s="101" t="str">
        <f t="shared" si="100"/>
        <v xml:space="preserve"> </v>
      </c>
      <c r="I129" s="101">
        <f t="shared" si="85"/>
        <v>0</v>
      </c>
      <c r="K129" s="101" t="str">
        <f t="shared" si="101"/>
        <v xml:space="preserve"> </v>
      </c>
      <c r="L129" s="101">
        <f t="shared" si="86"/>
        <v>0</v>
      </c>
      <c r="M129" s="102"/>
      <c r="N129" s="97" t="str">
        <f t="shared" si="87"/>
        <v xml:space="preserve"> </v>
      </c>
      <c r="O129" s="101">
        <f t="shared" si="88"/>
        <v>0</v>
      </c>
      <c r="P129" s="102"/>
      <c r="Q129" s="97" t="str">
        <f t="shared" si="89"/>
        <v xml:space="preserve"> </v>
      </c>
      <c r="R129" s="101">
        <f t="shared" si="90"/>
        <v>0</v>
      </c>
      <c r="S129" s="102"/>
      <c r="T129" s="97" t="str">
        <f t="shared" si="91"/>
        <v xml:space="preserve"> </v>
      </c>
      <c r="U129" s="101">
        <f t="shared" si="92"/>
        <v>0</v>
      </c>
      <c r="V129" s="102"/>
      <c r="W129" s="101" t="str">
        <f>IF(SUMIF(AV$11:AV$111,$C129,AU$11:AU$111)=0," ",SUMIF(AV$11:AV$111,$C129,AU$11:AU$111))</f>
        <v xml:space="preserve"> </v>
      </c>
      <c r="X129" s="101">
        <f t="shared" si="94"/>
        <v>0</v>
      </c>
      <c r="Y129" s="102"/>
      <c r="Z129" s="101" t="str">
        <f>IF(SUMIF(AY$11:AY$111,$C129,AX$11:AX$111)=0," ",SUMIF(AY$11:AY$111,$C129,AX$11:AX$111))</f>
        <v xml:space="preserve"> </v>
      </c>
      <c r="AA129" s="101">
        <f t="shared" si="96"/>
        <v>0</v>
      </c>
      <c r="AB129" s="100">
        <f>I129+L129+O129+R129+U129+X129+AA129</f>
        <v>0</v>
      </c>
      <c r="AD129" s="100">
        <f>AB129-MIN(I129,L129,O129,R129,U129,X129,AA129)</f>
        <v>0</v>
      </c>
    </row>
    <row r="130" spans="1:45" x14ac:dyDescent="0.2"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45" x14ac:dyDescent="0.2"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45" x14ac:dyDescent="0.2"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45" ht="20.25" x14ac:dyDescent="0.3">
      <c r="A133" s="104"/>
      <c r="B133" s="104" t="s">
        <v>94</v>
      </c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T133" s="104" t="s">
        <v>94</v>
      </c>
    </row>
    <row r="136" spans="1:45" ht="15" x14ac:dyDescent="0.25">
      <c r="D136" s="105" t="s">
        <v>52</v>
      </c>
      <c r="E136" s="106" t="s">
        <v>89</v>
      </c>
      <c r="U136" s="130" t="s">
        <v>59</v>
      </c>
      <c r="V136" s="130"/>
      <c r="W136" s="130"/>
      <c r="X136" s="130"/>
      <c r="Y136" s="130"/>
      <c r="Z136" s="130"/>
      <c r="AA136" s="130"/>
      <c r="AB136" s="130"/>
      <c r="AC136" s="269"/>
      <c r="AD136" s="269"/>
      <c r="AE136" s="106" t="s">
        <v>89</v>
      </c>
    </row>
    <row r="137" spans="1:45" ht="15" x14ac:dyDescent="0.25">
      <c r="D137" s="105" t="s">
        <v>83</v>
      </c>
      <c r="U137" s="130" t="s">
        <v>48</v>
      </c>
      <c r="V137" s="131"/>
      <c r="W137" s="131"/>
      <c r="X137" s="131"/>
      <c r="Y137" s="333" t="s">
        <v>60</v>
      </c>
      <c r="Z137" s="333"/>
      <c r="AA137" s="333"/>
      <c r="AB137" s="131"/>
      <c r="AS137" s="106"/>
    </row>
    <row r="138" spans="1:45" x14ac:dyDescent="0.2">
      <c r="E138" s="181" t="s">
        <v>272</v>
      </c>
    </row>
    <row r="141" spans="1:45" ht="13.5" thickBot="1" x14ac:dyDescent="0.25"/>
    <row r="142" spans="1:45" ht="13.5" thickBot="1" x14ac:dyDescent="0.25">
      <c r="C142" s="17" t="s">
        <v>11</v>
      </c>
      <c r="D142" s="17" t="s">
        <v>12</v>
      </c>
      <c r="E142" s="17" t="s">
        <v>13</v>
      </c>
      <c r="F142" s="17" t="s">
        <v>14</v>
      </c>
      <c r="G142" s="238" t="s">
        <v>49</v>
      </c>
      <c r="H142" s="238"/>
      <c r="I142" s="238"/>
      <c r="J142" s="238" t="s">
        <v>50</v>
      </c>
      <c r="K142" s="238"/>
      <c r="L142" s="238"/>
      <c r="M142" s="238"/>
      <c r="N142" s="238"/>
      <c r="P142" s="3"/>
      <c r="Q142" s="3"/>
      <c r="R142" s="3"/>
      <c r="S142" s="238" t="s">
        <v>11</v>
      </c>
      <c r="T142" s="238"/>
      <c r="U142" s="243" t="s">
        <v>12</v>
      </c>
      <c r="V142" s="243"/>
      <c r="W142" s="243"/>
      <c r="X142" s="243"/>
      <c r="Y142" s="243"/>
      <c r="Z142" s="243"/>
      <c r="AA142" s="243"/>
      <c r="AB142" s="243"/>
      <c r="AC142" s="243"/>
      <c r="AD142" s="244" t="s">
        <v>102</v>
      </c>
      <c r="AE142" s="245"/>
      <c r="AF142" s="245"/>
      <c r="AG142" s="246"/>
      <c r="AH142" s="199" t="s">
        <v>14</v>
      </c>
      <c r="AI142" s="238" t="s">
        <v>51</v>
      </c>
      <c r="AJ142" s="238"/>
      <c r="AK142" s="238"/>
      <c r="AL142" s="238" t="s">
        <v>103</v>
      </c>
      <c r="AM142" s="238"/>
      <c r="AN142" s="238"/>
      <c r="AO142" s="238"/>
      <c r="AP142" s="238"/>
    </row>
    <row r="143" spans="1:45" ht="21.95" customHeight="1" thickBot="1" x14ac:dyDescent="0.25">
      <c r="C143" s="72">
        <f>C11</f>
        <v>204</v>
      </c>
      <c r="D143" s="46" t="str">
        <f>IF(C11&gt;0,D11,"  ")</f>
        <v>BESCHE Evan</v>
      </c>
      <c r="E143" s="47" t="str">
        <f>IF(C11&gt;0,E11,"  ")</f>
        <v>ECOP</v>
      </c>
      <c r="F143" s="47" t="str">
        <f>IF(C11&gt;0,F11,"  ")</f>
        <v>UFO</v>
      </c>
      <c r="G143" s="133"/>
      <c r="H143" s="99"/>
      <c r="I143" s="134"/>
      <c r="J143" s="135"/>
      <c r="K143" s="136"/>
      <c r="L143" s="136"/>
      <c r="M143" s="136"/>
      <c r="N143" s="137"/>
      <c r="S143" s="220">
        <f t="shared" ref="S143:S161" si="102">C110</f>
        <v>290</v>
      </c>
      <c r="T143" s="220"/>
      <c r="U143" s="239" t="str">
        <f>IF(C110&gt;0,D110," ")</f>
        <v>BLONDIAU Juliette</v>
      </c>
      <c r="V143" s="239"/>
      <c r="W143" s="239"/>
      <c r="X143" s="239"/>
      <c r="Y143" s="239"/>
      <c r="Z143" s="239"/>
      <c r="AA143" s="239"/>
      <c r="AB143" s="239"/>
      <c r="AC143" s="239"/>
      <c r="AD143" s="240" t="str">
        <f>IF(C110&gt;0,E110," ")</f>
        <v>ECOP</v>
      </c>
      <c r="AE143" s="241"/>
      <c r="AF143" s="241"/>
      <c r="AG143" s="242"/>
      <c r="AH143" s="200" t="str">
        <f>IF(C110&gt;0,F110," ")</f>
        <v>UFO</v>
      </c>
      <c r="AI143" s="138"/>
      <c r="AJ143" s="139"/>
      <c r="AK143" s="140"/>
      <c r="AL143" s="184"/>
      <c r="AM143" s="185"/>
      <c r="AN143" s="185"/>
      <c r="AO143" s="185"/>
      <c r="AP143" s="186"/>
    </row>
    <row r="144" spans="1:45" ht="21.95" customHeight="1" thickBot="1" x14ac:dyDescent="0.25">
      <c r="C144" s="72">
        <f>C12</f>
        <v>203</v>
      </c>
      <c r="D144" s="46" t="str">
        <f t="shared" ref="D144:D164" si="103">IF(C12&gt;0,D12,"  ")</f>
        <v>WEIL Mathis</v>
      </c>
      <c r="E144" s="47" t="str">
        <f t="shared" ref="E144:E164" si="104">IF(C12&gt;0,E12,"  ")</f>
        <v>AC Marines</v>
      </c>
      <c r="F144" s="47" t="str">
        <f t="shared" ref="F144:F164" si="105">IF(C12&gt;0,F12,"  ")</f>
        <v>UFO</v>
      </c>
      <c r="G144" s="141"/>
      <c r="H144" s="142"/>
      <c r="I144" s="143"/>
      <c r="J144" s="135"/>
      <c r="K144" s="136"/>
      <c r="L144" s="136"/>
      <c r="M144" s="136"/>
      <c r="N144" s="137"/>
      <c r="S144" s="220">
        <f t="shared" si="102"/>
        <v>291</v>
      </c>
      <c r="T144" s="220"/>
      <c r="U144" s="229" t="str">
        <f>IF(C111&gt;0,D111," ")</f>
        <v>MALHEIRO Melissa</v>
      </c>
      <c r="V144" s="229"/>
      <c r="W144" s="229"/>
      <c r="X144" s="229"/>
      <c r="Y144" s="229"/>
      <c r="Z144" s="229"/>
      <c r="AA144" s="229"/>
      <c r="AB144" s="229"/>
      <c r="AC144" s="229"/>
      <c r="AD144" s="236" t="str">
        <f t="shared" ref="AD144:AD161" si="106">IF(C111&gt;0,E111," ")</f>
        <v>AC Marines</v>
      </c>
      <c r="AE144" s="219"/>
      <c r="AF144" s="219"/>
      <c r="AG144" s="237"/>
      <c r="AH144" s="201" t="str">
        <f t="shared" ref="AH144:AH161" si="107">IF(C111&gt;0,F111," ")</f>
        <v>UFOVO</v>
      </c>
      <c r="AI144" s="144"/>
      <c r="AJ144" s="142"/>
      <c r="AK144" s="143"/>
      <c r="AL144" s="149"/>
      <c r="AM144" s="150"/>
      <c r="AN144" s="150"/>
      <c r="AO144" s="150"/>
      <c r="AP144" s="151"/>
    </row>
    <row r="145" spans="3:42" ht="21.95" customHeight="1" thickBot="1" x14ac:dyDescent="0.25">
      <c r="C145" s="72">
        <f t="shared" ref="C145:C164" si="108">C13</f>
        <v>201</v>
      </c>
      <c r="D145" s="46" t="str">
        <f t="shared" si="103"/>
        <v>SAGER Axel</v>
      </c>
      <c r="E145" s="47" t="str">
        <f t="shared" si="104"/>
        <v>AC Marines</v>
      </c>
      <c r="F145" s="47" t="str">
        <f t="shared" si="105"/>
        <v>UFO</v>
      </c>
      <c r="G145" s="147"/>
      <c r="H145" s="100"/>
      <c r="I145" s="148"/>
      <c r="J145" s="135"/>
      <c r="K145" s="136"/>
      <c r="L145" s="136"/>
      <c r="M145" s="136"/>
      <c r="N145" s="137"/>
      <c r="S145" s="220">
        <f t="shared" si="102"/>
        <v>292</v>
      </c>
      <c r="T145" s="220"/>
      <c r="U145" s="229" t="str">
        <f t="shared" ref="U145:U161" si="109">IF(C112&gt;0,D112," ")</f>
        <v>MORIO Manon</v>
      </c>
      <c r="V145" s="229"/>
      <c r="W145" s="229"/>
      <c r="X145" s="229"/>
      <c r="Y145" s="229"/>
      <c r="Z145" s="229"/>
      <c r="AA145" s="229"/>
      <c r="AB145" s="229"/>
      <c r="AC145" s="229"/>
      <c r="AD145" s="233" t="str">
        <f t="shared" si="106"/>
        <v>CVC Méry</v>
      </c>
      <c r="AE145" s="234"/>
      <c r="AF145" s="234"/>
      <c r="AG145" s="235"/>
      <c r="AH145" s="201" t="str">
        <f t="shared" si="107"/>
        <v>UFO</v>
      </c>
      <c r="AI145" s="144"/>
      <c r="AJ145" s="142"/>
      <c r="AK145" s="143"/>
      <c r="AL145" s="145"/>
      <c r="AM145" s="3"/>
      <c r="AN145" s="3"/>
      <c r="AO145" s="3"/>
      <c r="AP145" s="146"/>
    </row>
    <row r="146" spans="3:42" ht="21.95" customHeight="1" thickBot="1" x14ac:dyDescent="0.25">
      <c r="C146" s="72">
        <f t="shared" si="108"/>
        <v>224</v>
      </c>
      <c r="D146" s="46" t="str">
        <f t="shared" si="103"/>
        <v>ANASTASIO Enzo</v>
      </c>
      <c r="E146" s="47" t="str">
        <f t="shared" si="104"/>
        <v>CVC Méry</v>
      </c>
      <c r="F146" s="47" t="str">
        <f t="shared" si="105"/>
        <v>UFO</v>
      </c>
      <c r="G146" s="141"/>
      <c r="H146" s="142"/>
      <c r="I146" s="143"/>
      <c r="J146" s="135"/>
      <c r="K146" s="136"/>
      <c r="L146" s="136"/>
      <c r="M146" s="136"/>
      <c r="N146" s="137"/>
      <c r="S146" s="220">
        <f t="shared" si="102"/>
        <v>295</v>
      </c>
      <c r="T146" s="220"/>
      <c r="U146" s="229" t="str">
        <f t="shared" si="109"/>
        <v>PORLIER Gabrielle</v>
      </c>
      <c r="V146" s="229"/>
      <c r="W146" s="229"/>
      <c r="X146" s="229"/>
      <c r="Y146" s="229"/>
      <c r="Z146" s="229"/>
      <c r="AA146" s="229"/>
      <c r="AB146" s="229"/>
      <c r="AC146" s="229"/>
      <c r="AD146" s="233" t="str">
        <f t="shared" si="106"/>
        <v>CVC Méry</v>
      </c>
      <c r="AE146" s="234"/>
      <c r="AF146" s="234"/>
      <c r="AG146" s="235"/>
      <c r="AH146" s="201" t="str">
        <f t="shared" si="107"/>
        <v>UFO</v>
      </c>
      <c r="AI146" s="152"/>
      <c r="AJ146" s="142"/>
      <c r="AK146" s="143"/>
      <c r="AL146" s="149"/>
      <c r="AM146" s="150"/>
      <c r="AN146" s="150"/>
      <c r="AO146" s="150"/>
      <c r="AP146" s="151"/>
    </row>
    <row r="147" spans="3:42" ht="21.95" customHeight="1" thickBot="1" x14ac:dyDescent="0.25">
      <c r="C147" s="72">
        <f t="shared" si="108"/>
        <v>226</v>
      </c>
      <c r="D147" s="46" t="str">
        <f t="shared" si="103"/>
        <v>SCHEPENS Marc Aurele</v>
      </c>
      <c r="E147" s="47" t="str">
        <f t="shared" si="104"/>
        <v>CSA</v>
      </c>
      <c r="F147" s="47" t="str">
        <f t="shared" si="105"/>
        <v>UFO</v>
      </c>
      <c r="G147" s="141"/>
      <c r="H147" s="142"/>
      <c r="I147" s="143"/>
      <c r="J147" s="135"/>
      <c r="K147" s="136"/>
      <c r="L147" s="136"/>
      <c r="M147" s="136"/>
      <c r="N147" s="137"/>
      <c r="S147" s="220">
        <f t="shared" si="102"/>
        <v>294</v>
      </c>
      <c r="T147" s="220"/>
      <c r="U147" s="229" t="str">
        <f t="shared" si="109"/>
        <v>DULOT Camille</v>
      </c>
      <c r="V147" s="229"/>
      <c r="W147" s="229"/>
      <c r="X147" s="229"/>
      <c r="Y147" s="229"/>
      <c r="Z147" s="229"/>
      <c r="AA147" s="229"/>
      <c r="AB147" s="229"/>
      <c r="AC147" s="229"/>
      <c r="AD147" s="233" t="str">
        <f t="shared" si="106"/>
        <v>Fosses Marly</v>
      </c>
      <c r="AE147" s="234"/>
      <c r="AF147" s="234"/>
      <c r="AG147" s="235"/>
      <c r="AH147" s="202" t="str">
        <f t="shared" si="107"/>
        <v>UFO</v>
      </c>
      <c r="AI147" s="152"/>
      <c r="AJ147" s="142"/>
      <c r="AK147" s="143"/>
      <c r="AL147" s="145"/>
      <c r="AM147" s="3"/>
      <c r="AN147" s="3"/>
      <c r="AO147" s="3"/>
      <c r="AP147" s="146"/>
    </row>
    <row r="148" spans="3:42" ht="21.95" customHeight="1" thickBot="1" x14ac:dyDescent="0.25">
      <c r="C148" s="72">
        <f t="shared" si="108"/>
        <v>205</v>
      </c>
      <c r="D148" s="46" t="str">
        <f t="shared" si="103"/>
        <v>ECK Arthur</v>
      </c>
      <c r="E148" s="47" t="str">
        <f t="shared" si="104"/>
        <v>Harde de Survilliers</v>
      </c>
      <c r="F148" s="47" t="str">
        <f t="shared" si="105"/>
        <v>UFO</v>
      </c>
      <c r="G148" s="147"/>
      <c r="H148" s="100"/>
      <c r="I148" s="148"/>
      <c r="J148" s="135"/>
      <c r="K148" s="136"/>
      <c r="L148" s="136"/>
      <c r="M148" s="136"/>
      <c r="N148" s="137"/>
      <c r="S148" s="220">
        <f t="shared" si="102"/>
        <v>293</v>
      </c>
      <c r="T148" s="220"/>
      <c r="U148" s="229" t="str">
        <f t="shared" si="109"/>
        <v>BARRY Ines</v>
      </c>
      <c r="V148" s="229"/>
      <c r="W148" s="229"/>
      <c r="X148" s="229"/>
      <c r="Y148" s="229"/>
      <c r="Z148" s="229"/>
      <c r="AA148" s="229"/>
      <c r="AB148" s="229"/>
      <c r="AC148" s="229"/>
      <c r="AD148" s="236" t="str">
        <f t="shared" si="106"/>
        <v>Sanglier du Vexin</v>
      </c>
      <c r="AE148" s="219"/>
      <c r="AF148" s="219"/>
      <c r="AG148" s="237"/>
      <c r="AH148" s="201" t="str">
        <f t="shared" si="107"/>
        <v>UFO</v>
      </c>
      <c r="AI148" s="152"/>
      <c r="AJ148" s="142"/>
      <c r="AK148" s="143"/>
      <c r="AL148" s="149"/>
      <c r="AM148" s="150"/>
      <c r="AN148" s="150"/>
      <c r="AO148" s="150"/>
      <c r="AP148" s="151"/>
    </row>
    <row r="149" spans="3:42" ht="21.95" customHeight="1" thickBot="1" x14ac:dyDescent="0.25">
      <c r="C149" s="72">
        <f t="shared" si="108"/>
        <v>206</v>
      </c>
      <c r="D149" s="46" t="str">
        <f t="shared" si="103"/>
        <v>LHUILLIER Anthony</v>
      </c>
      <c r="E149" s="47" t="str">
        <f t="shared" si="104"/>
        <v>ECOP</v>
      </c>
      <c r="F149" s="47" t="str">
        <f t="shared" si="105"/>
        <v>UFO</v>
      </c>
      <c r="G149" s="141"/>
      <c r="H149" s="142"/>
      <c r="I149" s="143"/>
      <c r="J149" s="135"/>
      <c r="K149" s="136"/>
      <c r="L149" s="136"/>
      <c r="M149" s="136"/>
      <c r="N149" s="137"/>
      <c r="Q149" s="3"/>
      <c r="S149" s="220">
        <f t="shared" si="102"/>
        <v>0</v>
      </c>
      <c r="T149" s="220"/>
      <c r="U149" s="229" t="str">
        <f t="shared" si="109"/>
        <v xml:space="preserve"> </v>
      </c>
      <c r="V149" s="229"/>
      <c r="W149" s="229"/>
      <c r="X149" s="229"/>
      <c r="Y149" s="229"/>
      <c r="Z149" s="229"/>
      <c r="AA149" s="229"/>
      <c r="AB149" s="229"/>
      <c r="AC149" s="229"/>
      <c r="AD149" s="230" t="str">
        <f t="shared" si="106"/>
        <v xml:space="preserve"> </v>
      </c>
      <c r="AE149" s="231"/>
      <c r="AF149" s="231"/>
      <c r="AG149" s="232"/>
      <c r="AH149" s="202" t="str">
        <f t="shared" si="107"/>
        <v xml:space="preserve"> </v>
      </c>
      <c r="AI149" s="152"/>
      <c r="AJ149" s="142"/>
      <c r="AK149" s="143"/>
      <c r="AL149" s="149"/>
      <c r="AM149" s="150"/>
      <c r="AN149" s="150"/>
      <c r="AO149" s="150"/>
      <c r="AP149" s="151"/>
    </row>
    <row r="150" spans="3:42" ht="21.95" customHeight="1" thickBot="1" x14ac:dyDescent="0.25">
      <c r="C150" s="72">
        <f t="shared" si="108"/>
        <v>207</v>
      </c>
      <c r="D150" s="46" t="str">
        <f t="shared" si="103"/>
        <v>VALERA Pierre</v>
      </c>
      <c r="E150" s="47" t="str">
        <f t="shared" si="104"/>
        <v>Harde de Survilliers</v>
      </c>
      <c r="F150" s="47" t="str">
        <f t="shared" si="105"/>
        <v>UFO</v>
      </c>
      <c r="G150" s="147"/>
      <c r="H150" s="100"/>
      <c r="I150" s="148"/>
      <c r="J150" s="135"/>
      <c r="K150" s="136"/>
      <c r="L150" s="136"/>
      <c r="M150" s="136"/>
      <c r="N150" s="137"/>
      <c r="S150" s="220">
        <f t="shared" si="102"/>
        <v>0</v>
      </c>
      <c r="T150" s="220"/>
      <c r="U150" s="229" t="str">
        <f t="shared" si="109"/>
        <v xml:space="preserve"> </v>
      </c>
      <c r="V150" s="229"/>
      <c r="W150" s="229"/>
      <c r="X150" s="229"/>
      <c r="Y150" s="229"/>
      <c r="Z150" s="229"/>
      <c r="AA150" s="229"/>
      <c r="AB150" s="229"/>
      <c r="AC150" s="229"/>
      <c r="AD150" s="233" t="str">
        <f t="shared" si="106"/>
        <v xml:space="preserve"> </v>
      </c>
      <c r="AE150" s="234"/>
      <c r="AF150" s="234"/>
      <c r="AG150" s="235"/>
      <c r="AH150" s="201" t="str">
        <f t="shared" si="107"/>
        <v xml:space="preserve"> </v>
      </c>
      <c r="AI150" s="152"/>
      <c r="AJ150" s="142"/>
      <c r="AK150" s="143"/>
      <c r="AL150" s="145"/>
      <c r="AM150" s="3"/>
      <c r="AN150" s="3"/>
      <c r="AO150" s="3"/>
      <c r="AP150" s="146"/>
    </row>
    <row r="151" spans="3:42" ht="21.95" customHeight="1" thickBot="1" x14ac:dyDescent="0.25">
      <c r="C151" s="72">
        <f t="shared" si="108"/>
        <v>208</v>
      </c>
      <c r="D151" s="46" t="str">
        <f t="shared" si="103"/>
        <v>PARDON Jules</v>
      </c>
      <c r="E151" s="47" t="str">
        <f t="shared" si="104"/>
        <v>CLOCA</v>
      </c>
      <c r="F151" s="47" t="str">
        <f t="shared" si="105"/>
        <v>UFO</v>
      </c>
      <c r="G151" s="141"/>
      <c r="H151" s="142"/>
      <c r="I151" s="143"/>
      <c r="J151" s="135"/>
      <c r="K151" s="136"/>
      <c r="L151" s="136"/>
      <c r="M151" s="136"/>
      <c r="N151" s="137"/>
      <c r="S151" s="220">
        <f t="shared" si="102"/>
        <v>0</v>
      </c>
      <c r="T151" s="220"/>
      <c r="U151" s="229" t="str">
        <f t="shared" si="109"/>
        <v xml:space="preserve"> </v>
      </c>
      <c r="V151" s="229"/>
      <c r="W151" s="229"/>
      <c r="X151" s="229"/>
      <c r="Y151" s="229"/>
      <c r="Z151" s="229"/>
      <c r="AA151" s="229"/>
      <c r="AB151" s="229"/>
      <c r="AC151" s="229"/>
      <c r="AD151" s="233" t="str">
        <f t="shared" si="106"/>
        <v xml:space="preserve"> </v>
      </c>
      <c r="AE151" s="234"/>
      <c r="AF151" s="234"/>
      <c r="AG151" s="235"/>
      <c r="AH151" s="201" t="str">
        <f t="shared" si="107"/>
        <v xml:space="preserve"> </v>
      </c>
      <c r="AI151" s="152"/>
      <c r="AJ151" s="142"/>
      <c r="AK151" s="143"/>
      <c r="AL151" s="149"/>
      <c r="AM151" s="150"/>
      <c r="AN151" s="150"/>
      <c r="AO151" s="150"/>
      <c r="AP151" s="151"/>
    </row>
    <row r="152" spans="3:42" ht="21.95" customHeight="1" thickBot="1" x14ac:dyDescent="0.25">
      <c r="C152" s="72">
        <f t="shared" si="108"/>
        <v>211</v>
      </c>
      <c r="D152" s="46" t="str">
        <f t="shared" si="103"/>
        <v>PERDEREAU Benjamin</v>
      </c>
      <c r="E152" s="47" t="str">
        <f t="shared" si="104"/>
        <v>Sangliers du Vexin</v>
      </c>
      <c r="F152" s="47" t="str">
        <f t="shared" si="105"/>
        <v>UFO</v>
      </c>
      <c r="G152" s="147"/>
      <c r="H152" s="100"/>
      <c r="I152" s="148"/>
      <c r="J152" s="135"/>
      <c r="K152" s="136"/>
      <c r="L152" s="136"/>
      <c r="M152" s="136"/>
      <c r="N152" s="137"/>
      <c r="S152" s="220">
        <f t="shared" si="102"/>
        <v>0</v>
      </c>
      <c r="T152" s="220"/>
      <c r="U152" s="229" t="str">
        <f t="shared" si="109"/>
        <v xml:space="preserve"> </v>
      </c>
      <c r="V152" s="229"/>
      <c r="W152" s="229"/>
      <c r="X152" s="229"/>
      <c r="Y152" s="229"/>
      <c r="Z152" s="229"/>
      <c r="AA152" s="229"/>
      <c r="AB152" s="229"/>
      <c r="AC152" s="229"/>
      <c r="AD152" s="236" t="str">
        <f t="shared" si="106"/>
        <v xml:space="preserve"> </v>
      </c>
      <c r="AE152" s="219"/>
      <c r="AF152" s="219"/>
      <c r="AG152" s="237"/>
      <c r="AH152" s="202" t="str">
        <f t="shared" si="107"/>
        <v xml:space="preserve"> </v>
      </c>
      <c r="AI152" s="152"/>
      <c r="AJ152" s="142"/>
      <c r="AK152" s="143"/>
      <c r="AL152" s="145"/>
      <c r="AM152" s="3"/>
      <c r="AN152" s="3"/>
      <c r="AO152" s="3"/>
      <c r="AP152" s="146"/>
    </row>
    <row r="153" spans="3:42" ht="21.95" customHeight="1" thickBot="1" x14ac:dyDescent="0.25">
      <c r="C153" s="72">
        <f t="shared" si="108"/>
        <v>212</v>
      </c>
      <c r="D153" s="46" t="str">
        <f t="shared" si="103"/>
        <v>DEVAUX Anthony</v>
      </c>
      <c r="E153" s="47" t="str">
        <f t="shared" si="104"/>
        <v>AC Marines</v>
      </c>
      <c r="F153" s="47" t="str">
        <f t="shared" si="105"/>
        <v>UFO</v>
      </c>
      <c r="G153" s="141"/>
      <c r="H153" s="142"/>
      <c r="I153" s="143"/>
      <c r="J153" s="135"/>
      <c r="K153" s="136"/>
      <c r="L153" s="136"/>
      <c r="M153" s="136"/>
      <c r="N153" s="137"/>
      <c r="S153" s="220">
        <f t="shared" si="102"/>
        <v>0</v>
      </c>
      <c r="T153" s="220"/>
      <c r="U153" s="229" t="str">
        <f t="shared" si="109"/>
        <v xml:space="preserve"> </v>
      </c>
      <c r="V153" s="229"/>
      <c r="W153" s="229"/>
      <c r="X153" s="229"/>
      <c r="Y153" s="229"/>
      <c r="Z153" s="229"/>
      <c r="AA153" s="229"/>
      <c r="AB153" s="229"/>
      <c r="AC153" s="229"/>
      <c r="AD153" s="230" t="str">
        <f t="shared" si="106"/>
        <v xml:space="preserve"> </v>
      </c>
      <c r="AE153" s="231"/>
      <c r="AF153" s="231"/>
      <c r="AG153" s="232"/>
      <c r="AH153" s="201" t="str">
        <f t="shared" si="107"/>
        <v xml:space="preserve"> </v>
      </c>
      <c r="AI153" s="152"/>
      <c r="AJ153" s="142"/>
      <c r="AK153" s="143"/>
      <c r="AL153" s="149"/>
      <c r="AM153" s="150"/>
      <c r="AN153" s="150"/>
      <c r="AO153" s="150"/>
      <c r="AP153" s="151"/>
    </row>
    <row r="154" spans="3:42" ht="21.95" customHeight="1" thickBot="1" x14ac:dyDescent="0.25">
      <c r="C154" s="72">
        <f t="shared" si="108"/>
        <v>222</v>
      </c>
      <c r="D154" s="46" t="str">
        <f t="shared" si="103"/>
        <v>BENHAMIDA Noa</v>
      </c>
      <c r="E154" s="47" t="str">
        <f t="shared" si="104"/>
        <v>ECOP</v>
      </c>
      <c r="F154" s="47" t="str">
        <f t="shared" si="105"/>
        <v>UFO</v>
      </c>
      <c r="G154" s="147"/>
      <c r="H154" s="100"/>
      <c r="I154" s="148"/>
      <c r="J154" s="135"/>
      <c r="K154" s="136"/>
      <c r="L154" s="136"/>
      <c r="M154" s="136"/>
      <c r="N154" s="137"/>
      <c r="S154" s="220">
        <f t="shared" si="102"/>
        <v>0</v>
      </c>
      <c r="T154" s="220"/>
      <c r="U154" s="229" t="str">
        <f t="shared" si="109"/>
        <v xml:space="preserve"> </v>
      </c>
      <c r="V154" s="229"/>
      <c r="W154" s="229"/>
      <c r="X154" s="229"/>
      <c r="Y154" s="229"/>
      <c r="Z154" s="229"/>
      <c r="AA154" s="229"/>
      <c r="AB154" s="229"/>
      <c r="AC154" s="229"/>
      <c r="AD154" s="230" t="str">
        <f t="shared" si="106"/>
        <v xml:space="preserve"> </v>
      </c>
      <c r="AE154" s="231"/>
      <c r="AF154" s="231"/>
      <c r="AG154" s="232"/>
      <c r="AH154" s="202" t="str">
        <f t="shared" si="107"/>
        <v xml:space="preserve"> </v>
      </c>
      <c r="AI154" s="152"/>
      <c r="AJ154" s="142"/>
      <c r="AK154" s="143"/>
      <c r="AL154" s="149"/>
      <c r="AM154" s="150"/>
      <c r="AN154" s="150"/>
      <c r="AO154" s="150"/>
      <c r="AP154" s="151"/>
    </row>
    <row r="155" spans="3:42" ht="21.95" customHeight="1" thickBot="1" x14ac:dyDescent="0.25">
      <c r="C155" s="72">
        <f t="shared" si="108"/>
        <v>209</v>
      </c>
      <c r="D155" s="46" t="str">
        <f t="shared" si="103"/>
        <v>SAGER Gabin</v>
      </c>
      <c r="E155" s="47" t="str">
        <f t="shared" si="104"/>
        <v>AC Marines</v>
      </c>
      <c r="F155" s="47" t="str">
        <f t="shared" si="105"/>
        <v>UFO</v>
      </c>
      <c r="G155" s="141"/>
      <c r="H155" s="142"/>
      <c r="I155" s="143"/>
      <c r="J155" s="135"/>
      <c r="K155" s="136"/>
      <c r="L155" s="136"/>
      <c r="M155" s="136"/>
      <c r="N155" s="137"/>
      <c r="S155" s="220">
        <f t="shared" si="102"/>
        <v>0</v>
      </c>
      <c r="T155" s="220"/>
      <c r="U155" s="229" t="str">
        <f t="shared" si="109"/>
        <v xml:space="preserve"> </v>
      </c>
      <c r="V155" s="229"/>
      <c r="W155" s="229"/>
      <c r="X155" s="229"/>
      <c r="Y155" s="229"/>
      <c r="Z155" s="229"/>
      <c r="AA155" s="229"/>
      <c r="AB155" s="229"/>
      <c r="AC155" s="229"/>
      <c r="AD155" s="230" t="str">
        <f t="shared" si="106"/>
        <v xml:space="preserve"> </v>
      </c>
      <c r="AE155" s="231"/>
      <c r="AF155" s="231"/>
      <c r="AG155" s="232"/>
      <c r="AH155" s="201" t="str">
        <f t="shared" si="107"/>
        <v xml:space="preserve"> </v>
      </c>
      <c r="AI155" s="152"/>
      <c r="AJ155" s="142"/>
      <c r="AK155" s="143"/>
      <c r="AL155" s="145"/>
      <c r="AM155" s="3"/>
      <c r="AN155" s="3"/>
      <c r="AO155" s="3"/>
      <c r="AP155" s="146"/>
    </row>
    <row r="156" spans="3:42" ht="21.95" customHeight="1" thickBot="1" x14ac:dyDescent="0.25">
      <c r="C156" s="72">
        <f t="shared" si="108"/>
        <v>210</v>
      </c>
      <c r="D156" s="46" t="str">
        <f t="shared" si="103"/>
        <v>ROBERT Rémi</v>
      </c>
      <c r="E156" s="47" t="str">
        <f t="shared" si="104"/>
        <v>Fosses Marly</v>
      </c>
      <c r="F156" s="47" t="str">
        <f t="shared" si="105"/>
        <v>UFO</v>
      </c>
      <c r="G156" s="147"/>
      <c r="H156" s="100"/>
      <c r="I156" s="148"/>
      <c r="J156" s="135"/>
      <c r="K156" s="136"/>
      <c r="L156" s="136"/>
      <c r="M156" s="136"/>
      <c r="N156" s="137"/>
      <c r="S156" s="220">
        <f t="shared" si="102"/>
        <v>0</v>
      </c>
      <c r="T156" s="220"/>
      <c r="U156" s="229" t="str">
        <f t="shared" si="109"/>
        <v xml:space="preserve"> </v>
      </c>
      <c r="V156" s="229"/>
      <c r="W156" s="229"/>
      <c r="X156" s="229"/>
      <c r="Y156" s="229"/>
      <c r="Z156" s="229"/>
      <c r="AA156" s="229"/>
      <c r="AB156" s="229"/>
      <c r="AC156" s="229"/>
      <c r="AD156" s="230" t="str">
        <f t="shared" si="106"/>
        <v xml:space="preserve"> </v>
      </c>
      <c r="AE156" s="231"/>
      <c r="AF156" s="231"/>
      <c r="AG156" s="232"/>
      <c r="AH156" s="202" t="str">
        <f t="shared" si="107"/>
        <v xml:space="preserve"> </v>
      </c>
      <c r="AI156" s="152"/>
      <c r="AJ156" s="142"/>
      <c r="AK156" s="143"/>
      <c r="AL156" s="149"/>
      <c r="AM156" s="150"/>
      <c r="AN156" s="150"/>
      <c r="AO156" s="150"/>
      <c r="AP156" s="151"/>
    </row>
    <row r="157" spans="3:42" ht="21.95" customHeight="1" thickBot="1" x14ac:dyDescent="0.25">
      <c r="C157" s="72">
        <f t="shared" si="108"/>
        <v>220</v>
      </c>
      <c r="D157" s="46" t="str">
        <f t="shared" si="103"/>
        <v>TREMBLAY GREF Paul</v>
      </c>
      <c r="E157" s="47" t="str">
        <f t="shared" si="104"/>
        <v>Sangliers du Vexin</v>
      </c>
      <c r="F157" s="47" t="str">
        <f t="shared" si="105"/>
        <v>UFO</v>
      </c>
      <c r="G157" s="141"/>
      <c r="H157" s="142"/>
      <c r="I157" s="143"/>
      <c r="J157" s="135"/>
      <c r="K157" s="136"/>
      <c r="L157" s="136"/>
      <c r="M157" s="136"/>
      <c r="N157" s="137"/>
      <c r="S157" s="220">
        <f t="shared" si="102"/>
        <v>0</v>
      </c>
      <c r="T157" s="220"/>
      <c r="U157" s="229" t="str">
        <f t="shared" si="109"/>
        <v xml:space="preserve"> </v>
      </c>
      <c r="V157" s="229"/>
      <c r="W157" s="229"/>
      <c r="X157" s="229"/>
      <c r="Y157" s="229"/>
      <c r="Z157" s="229"/>
      <c r="AA157" s="229"/>
      <c r="AB157" s="229"/>
      <c r="AC157" s="229"/>
      <c r="AD157" s="233" t="str">
        <f t="shared" si="106"/>
        <v xml:space="preserve"> </v>
      </c>
      <c r="AE157" s="234"/>
      <c r="AF157" s="234"/>
      <c r="AG157" s="235"/>
      <c r="AH157" s="201" t="str">
        <f t="shared" si="107"/>
        <v xml:space="preserve"> </v>
      </c>
      <c r="AI157" s="152"/>
      <c r="AJ157" s="142"/>
      <c r="AK157" s="143"/>
      <c r="AL157" s="145"/>
      <c r="AM157" s="3"/>
      <c r="AN157" s="3"/>
      <c r="AO157" s="3"/>
      <c r="AP157" s="146"/>
    </row>
    <row r="158" spans="3:42" ht="21.95" customHeight="1" thickBot="1" x14ac:dyDescent="0.25">
      <c r="C158" s="72">
        <f t="shared" si="108"/>
        <v>221</v>
      </c>
      <c r="D158" s="46" t="str">
        <f t="shared" si="103"/>
        <v>NITESCU Victor</v>
      </c>
      <c r="E158" s="47" t="str">
        <f t="shared" si="104"/>
        <v>Sangliers du Vexin</v>
      </c>
      <c r="F158" s="47" t="str">
        <f t="shared" si="105"/>
        <v>UFO</v>
      </c>
      <c r="G158" s="147"/>
      <c r="H158" s="100"/>
      <c r="I158" s="148"/>
      <c r="J158" s="135"/>
      <c r="K158" s="136"/>
      <c r="L158" s="136"/>
      <c r="M158" s="136"/>
      <c r="N158" s="137"/>
      <c r="S158" s="220">
        <f t="shared" si="102"/>
        <v>0</v>
      </c>
      <c r="T158" s="220"/>
      <c r="U158" s="229" t="str">
        <f t="shared" si="109"/>
        <v xml:space="preserve"> </v>
      </c>
      <c r="V158" s="229"/>
      <c r="W158" s="229"/>
      <c r="X158" s="229"/>
      <c r="Y158" s="229"/>
      <c r="Z158" s="229"/>
      <c r="AA158" s="229"/>
      <c r="AB158" s="229"/>
      <c r="AC158" s="229"/>
      <c r="AD158" s="233" t="str">
        <f t="shared" si="106"/>
        <v xml:space="preserve"> </v>
      </c>
      <c r="AE158" s="234"/>
      <c r="AF158" s="234"/>
      <c r="AG158" s="235"/>
      <c r="AH158" s="201" t="str">
        <f t="shared" si="107"/>
        <v xml:space="preserve"> </v>
      </c>
      <c r="AI158" s="152"/>
      <c r="AJ158" s="142"/>
      <c r="AK158" s="143"/>
      <c r="AL158" s="149"/>
      <c r="AM158" s="150"/>
      <c r="AN158" s="150"/>
      <c r="AO158" s="150"/>
      <c r="AP158" s="151"/>
    </row>
    <row r="159" spans="3:42" ht="21.95" customHeight="1" thickBot="1" x14ac:dyDescent="0.25">
      <c r="C159" s="72">
        <f t="shared" si="108"/>
        <v>216</v>
      </c>
      <c r="D159" s="46" t="str">
        <f t="shared" si="103"/>
        <v>FERMOUDJI Clément</v>
      </c>
      <c r="E159" s="47" t="str">
        <f t="shared" si="104"/>
        <v>CVC Méry</v>
      </c>
      <c r="F159" s="47" t="str">
        <f t="shared" si="105"/>
        <v>UFO</v>
      </c>
      <c r="G159" s="141"/>
      <c r="H159" s="142"/>
      <c r="I159" s="143"/>
      <c r="J159" s="135"/>
      <c r="K159" s="136"/>
      <c r="L159" s="136"/>
      <c r="M159" s="136"/>
      <c r="N159" s="137"/>
      <c r="S159" s="220">
        <f t="shared" si="102"/>
        <v>0</v>
      </c>
      <c r="T159" s="220"/>
      <c r="U159" s="229" t="str">
        <f t="shared" si="109"/>
        <v xml:space="preserve"> </v>
      </c>
      <c r="V159" s="229"/>
      <c r="W159" s="229"/>
      <c r="X159" s="229"/>
      <c r="Y159" s="229"/>
      <c r="Z159" s="229"/>
      <c r="AA159" s="229"/>
      <c r="AB159" s="229"/>
      <c r="AC159" s="229"/>
      <c r="AD159" s="233" t="str">
        <f t="shared" si="106"/>
        <v xml:space="preserve"> </v>
      </c>
      <c r="AE159" s="234"/>
      <c r="AF159" s="234"/>
      <c r="AG159" s="235"/>
      <c r="AH159" s="201" t="str">
        <f t="shared" si="107"/>
        <v xml:space="preserve"> </v>
      </c>
      <c r="AI159" s="152"/>
      <c r="AJ159" s="142"/>
      <c r="AK159" s="143"/>
      <c r="AL159" s="145"/>
      <c r="AM159" s="3"/>
      <c r="AN159" s="3"/>
      <c r="AO159" s="3"/>
      <c r="AP159" s="146"/>
    </row>
    <row r="160" spans="3:42" ht="21.95" customHeight="1" thickBot="1" x14ac:dyDescent="0.25">
      <c r="C160" s="72">
        <f t="shared" si="108"/>
        <v>225</v>
      </c>
      <c r="D160" s="46" t="str">
        <f t="shared" si="103"/>
        <v>VENANT Hugo</v>
      </c>
      <c r="E160" s="47" t="str">
        <f t="shared" si="104"/>
        <v>Sangliers du Vexin</v>
      </c>
      <c r="F160" s="47" t="str">
        <f t="shared" si="105"/>
        <v>UFO</v>
      </c>
      <c r="G160" s="141"/>
      <c r="H160" s="142"/>
      <c r="I160" s="143"/>
      <c r="J160" s="135"/>
      <c r="K160" s="136"/>
      <c r="L160" s="136"/>
      <c r="M160" s="136"/>
      <c r="N160" s="137"/>
      <c r="S160" s="220">
        <f t="shared" si="102"/>
        <v>0</v>
      </c>
      <c r="T160" s="220"/>
      <c r="U160" s="229" t="str">
        <f t="shared" si="109"/>
        <v xml:space="preserve"> </v>
      </c>
      <c r="V160" s="229"/>
      <c r="W160" s="229"/>
      <c r="X160" s="229"/>
      <c r="Y160" s="229"/>
      <c r="Z160" s="229"/>
      <c r="AA160" s="229"/>
      <c r="AB160" s="229"/>
      <c r="AC160" s="229"/>
      <c r="AD160" s="222" t="str">
        <f t="shared" si="106"/>
        <v xml:space="preserve"> </v>
      </c>
      <c r="AE160" s="223"/>
      <c r="AF160" s="223"/>
      <c r="AG160" s="224"/>
      <c r="AH160" s="202" t="str">
        <f t="shared" si="107"/>
        <v xml:space="preserve"> </v>
      </c>
      <c r="AI160" s="152"/>
      <c r="AJ160" s="142"/>
      <c r="AK160" s="143"/>
      <c r="AL160" s="149"/>
      <c r="AM160" s="150"/>
      <c r="AN160" s="150"/>
      <c r="AO160" s="150"/>
      <c r="AP160" s="151"/>
    </row>
    <row r="161" spans="3:42" ht="21.95" customHeight="1" thickBot="1" x14ac:dyDescent="0.25">
      <c r="C161" s="72">
        <f t="shared" si="108"/>
        <v>213</v>
      </c>
      <c r="D161" s="46" t="str">
        <f t="shared" si="103"/>
        <v>DIATTA Tigane</v>
      </c>
      <c r="E161" s="47" t="str">
        <f t="shared" si="104"/>
        <v>CVC Méry</v>
      </c>
      <c r="F161" s="47" t="str">
        <f t="shared" si="105"/>
        <v>UFO</v>
      </c>
      <c r="G161" s="147"/>
      <c r="H161" s="100"/>
      <c r="I161" s="148"/>
      <c r="J161" s="135"/>
      <c r="K161" s="136"/>
      <c r="L161" s="136"/>
      <c r="M161" s="136"/>
      <c r="N161" s="137"/>
      <c r="P161" s="3"/>
      <c r="S161" s="221">
        <f t="shared" si="102"/>
        <v>0</v>
      </c>
      <c r="T161" s="221"/>
      <c r="U161" s="225" t="str">
        <f t="shared" si="109"/>
        <v xml:space="preserve"> </v>
      </c>
      <c r="V161" s="225"/>
      <c r="W161" s="225"/>
      <c r="X161" s="225"/>
      <c r="Y161" s="225"/>
      <c r="Z161" s="225"/>
      <c r="AA161" s="225"/>
      <c r="AB161" s="225"/>
      <c r="AC161" s="225"/>
      <c r="AD161" s="226" t="str">
        <f t="shared" si="106"/>
        <v xml:space="preserve"> </v>
      </c>
      <c r="AE161" s="227"/>
      <c r="AF161" s="227"/>
      <c r="AG161" s="228"/>
      <c r="AH161" s="203" t="str">
        <f t="shared" si="107"/>
        <v xml:space="preserve"> </v>
      </c>
      <c r="AI161" s="153"/>
      <c r="AJ161" s="154"/>
      <c r="AK161" s="155"/>
      <c r="AL161" s="156"/>
      <c r="AM161" s="157"/>
      <c r="AN161" s="157"/>
      <c r="AO161" s="157"/>
      <c r="AP161" s="158"/>
    </row>
    <row r="162" spans="3:42" ht="21.95" customHeight="1" x14ac:dyDescent="0.2">
      <c r="C162" s="72">
        <f t="shared" si="108"/>
        <v>219</v>
      </c>
      <c r="D162" s="46" t="str">
        <f t="shared" si="103"/>
        <v>PARENT Thibaud</v>
      </c>
      <c r="E162" s="47" t="str">
        <f t="shared" si="104"/>
        <v>Sangliers du Vexin</v>
      </c>
      <c r="F162" s="47" t="str">
        <f t="shared" si="105"/>
        <v>UFO</v>
      </c>
      <c r="G162" s="141"/>
      <c r="H162" s="142"/>
      <c r="I162" s="143"/>
      <c r="J162" s="135"/>
      <c r="K162" s="136"/>
      <c r="L162" s="136"/>
      <c r="M162" s="136"/>
      <c r="N162" s="137"/>
      <c r="U162" s="217" t="str">
        <f>IF(C129&gt;0,D129," ")</f>
        <v xml:space="preserve"> </v>
      </c>
      <c r="V162" s="217"/>
      <c r="W162" s="217"/>
      <c r="X162" s="217"/>
      <c r="Y162" s="217"/>
      <c r="Z162" s="217"/>
      <c r="AA162" s="217"/>
      <c r="AB162" s="217"/>
      <c r="AC162" s="218" t="str">
        <f>IF(C129&gt;0,E129," ")</f>
        <v xml:space="preserve"> </v>
      </c>
      <c r="AD162" s="219"/>
      <c r="AE162" s="219"/>
      <c r="AF162" s="219" t="str">
        <f>IF(C129&gt;0,F129," ")</f>
        <v xml:space="preserve"> </v>
      </c>
      <c r="AG162" s="219"/>
    </row>
    <row r="163" spans="3:42" ht="21.95" customHeight="1" x14ac:dyDescent="0.2">
      <c r="C163" s="72">
        <f t="shared" si="108"/>
        <v>227</v>
      </c>
      <c r="D163" s="46" t="str">
        <f t="shared" si="103"/>
        <v>JOSEPH Joystin</v>
      </c>
      <c r="E163" s="47" t="str">
        <f t="shared" si="104"/>
        <v>Sangliers du Vexin</v>
      </c>
      <c r="F163" s="47" t="str">
        <f t="shared" si="105"/>
        <v>UFO</v>
      </c>
      <c r="G163" s="147"/>
      <c r="H163" s="100"/>
      <c r="I163" s="148"/>
      <c r="J163" s="135"/>
      <c r="K163" s="136"/>
      <c r="L163" s="136"/>
      <c r="M163" s="136"/>
      <c r="N163" s="137"/>
    </row>
    <row r="164" spans="3:42" ht="21.95" customHeight="1" x14ac:dyDescent="0.2">
      <c r="C164" s="72">
        <f t="shared" si="108"/>
        <v>223</v>
      </c>
      <c r="D164" s="46" t="str">
        <f t="shared" si="103"/>
        <v>TENU Bodgan</v>
      </c>
      <c r="E164" s="47" t="str">
        <f t="shared" si="104"/>
        <v>VC Livry-Gargan</v>
      </c>
      <c r="F164" s="47" t="str">
        <f t="shared" si="105"/>
        <v>UFO</v>
      </c>
      <c r="G164" s="141"/>
      <c r="H164" s="142"/>
      <c r="I164" s="143"/>
      <c r="J164" s="135"/>
      <c r="K164" s="136"/>
      <c r="L164" s="136"/>
      <c r="M164" s="136"/>
      <c r="N164" s="137"/>
    </row>
    <row r="165" spans="3:42" ht="21.95" customHeight="1" x14ac:dyDescent="0.2">
      <c r="C165" s="72">
        <f t="shared" ref="C165:C208" si="110">C33</f>
        <v>218</v>
      </c>
      <c r="D165" s="46" t="str">
        <f t="shared" ref="D165:D207" si="111">IF(C33&gt;0,D33,"  ")</f>
        <v>BARRY Issa</v>
      </c>
      <c r="E165" s="47" t="str">
        <f t="shared" ref="E165:E207" si="112">IF(C33&gt;0,E33,"  ")</f>
        <v>Sangliers du Vexin</v>
      </c>
      <c r="F165" s="47" t="str">
        <f t="shared" ref="F165:F207" si="113">IF(C33&gt;0,F33,"  ")</f>
        <v>UFO</v>
      </c>
      <c r="G165" s="147"/>
      <c r="H165" s="100"/>
      <c r="I165" s="148"/>
      <c r="J165" s="135"/>
      <c r="K165" s="136"/>
      <c r="L165" s="136"/>
      <c r="M165" s="136"/>
      <c r="N165" s="137"/>
    </row>
    <row r="166" spans="3:42" ht="21.95" customHeight="1" x14ac:dyDescent="0.2">
      <c r="C166" s="72">
        <f t="shared" si="110"/>
        <v>0</v>
      </c>
      <c r="D166" s="46" t="str">
        <f t="shared" si="111"/>
        <v xml:space="preserve">  </v>
      </c>
      <c r="E166" s="47" t="str">
        <f t="shared" si="112"/>
        <v xml:space="preserve">  </v>
      </c>
      <c r="F166" s="47" t="str">
        <f t="shared" si="113"/>
        <v xml:space="preserve">  </v>
      </c>
      <c r="G166" s="141"/>
      <c r="H166" s="142"/>
      <c r="I166" s="143"/>
      <c r="J166" s="135"/>
      <c r="K166" s="136"/>
      <c r="L166" s="136"/>
      <c r="M166" s="136"/>
      <c r="N166" s="137"/>
    </row>
    <row r="167" spans="3:42" ht="21.95" customHeight="1" x14ac:dyDescent="0.2">
      <c r="C167" s="72">
        <f t="shared" si="110"/>
        <v>215</v>
      </c>
      <c r="D167" s="46" t="str">
        <f t="shared" si="111"/>
        <v>LEPERT Thomas</v>
      </c>
      <c r="E167" s="47" t="str">
        <f t="shared" si="112"/>
        <v>CVC Méry</v>
      </c>
      <c r="F167" s="47" t="str">
        <f t="shared" si="113"/>
        <v>UFO</v>
      </c>
      <c r="G167" s="147"/>
      <c r="H167" s="100"/>
      <c r="I167" s="148"/>
      <c r="J167" s="135"/>
      <c r="K167" s="136"/>
      <c r="L167" s="136"/>
      <c r="M167" s="136"/>
      <c r="N167" s="137"/>
    </row>
    <row r="168" spans="3:42" ht="21.95" customHeight="1" x14ac:dyDescent="0.2">
      <c r="C168" s="72">
        <f t="shared" si="110"/>
        <v>0</v>
      </c>
      <c r="D168" s="46" t="str">
        <f t="shared" si="111"/>
        <v xml:space="preserve">  </v>
      </c>
      <c r="E168" s="47" t="str">
        <f t="shared" si="112"/>
        <v xml:space="preserve">  </v>
      </c>
      <c r="F168" s="47" t="str">
        <f t="shared" si="113"/>
        <v xml:space="preserve">  </v>
      </c>
      <c r="G168" s="141"/>
      <c r="H168" s="142"/>
      <c r="I168" s="143"/>
      <c r="J168" s="135"/>
      <c r="K168" s="136"/>
      <c r="L168" s="136"/>
      <c r="M168" s="136"/>
      <c r="N168" s="137"/>
    </row>
    <row r="169" spans="3:42" ht="21.95" customHeight="1" x14ac:dyDescent="0.2">
      <c r="C169" s="72">
        <f t="shared" si="110"/>
        <v>0</v>
      </c>
      <c r="D169" s="46" t="str">
        <f t="shared" si="111"/>
        <v xml:space="preserve">  </v>
      </c>
      <c r="E169" s="47" t="str">
        <f t="shared" si="112"/>
        <v xml:space="preserve">  </v>
      </c>
      <c r="F169" s="47" t="str">
        <f t="shared" si="113"/>
        <v xml:space="preserve">  </v>
      </c>
      <c r="G169" s="147"/>
      <c r="H169" s="100"/>
      <c r="I169" s="148"/>
      <c r="J169" s="135"/>
      <c r="K169" s="136"/>
      <c r="L169" s="136"/>
      <c r="M169" s="136"/>
      <c r="N169" s="137"/>
    </row>
    <row r="170" spans="3:42" ht="21.95" customHeight="1" x14ac:dyDescent="0.2">
      <c r="C170" s="72">
        <f t="shared" si="110"/>
        <v>0</v>
      </c>
      <c r="D170" s="46" t="str">
        <f t="shared" si="111"/>
        <v xml:space="preserve">  </v>
      </c>
      <c r="E170" s="47" t="str">
        <f t="shared" si="112"/>
        <v xml:space="preserve">  </v>
      </c>
      <c r="F170" s="47" t="str">
        <f t="shared" si="113"/>
        <v xml:space="preserve">  </v>
      </c>
      <c r="G170" s="141"/>
      <c r="H170" s="142"/>
      <c r="I170" s="143"/>
      <c r="J170" s="135"/>
      <c r="K170" s="136"/>
      <c r="L170" s="136"/>
      <c r="M170" s="136"/>
      <c r="N170" s="137"/>
    </row>
    <row r="171" spans="3:42" ht="21.95" customHeight="1" x14ac:dyDescent="0.2">
      <c r="C171" s="72">
        <f t="shared" si="110"/>
        <v>0</v>
      </c>
      <c r="D171" s="46" t="str">
        <f t="shared" si="111"/>
        <v xml:space="preserve">  </v>
      </c>
      <c r="E171" s="47" t="str">
        <f t="shared" si="112"/>
        <v xml:space="preserve">  </v>
      </c>
      <c r="F171" s="47" t="str">
        <f t="shared" si="113"/>
        <v xml:space="preserve">  </v>
      </c>
      <c r="G171" s="147"/>
      <c r="H171" s="100"/>
      <c r="I171" s="148"/>
      <c r="J171" s="135"/>
      <c r="K171" s="136"/>
      <c r="L171" s="136"/>
      <c r="M171" s="136"/>
      <c r="N171" s="137"/>
    </row>
    <row r="172" spans="3:42" ht="21.95" customHeight="1" x14ac:dyDescent="0.2">
      <c r="C172" s="72">
        <f t="shared" si="110"/>
        <v>0</v>
      </c>
      <c r="D172" s="46" t="str">
        <f t="shared" si="111"/>
        <v xml:space="preserve">  </v>
      </c>
      <c r="E172" s="47" t="str">
        <f t="shared" si="112"/>
        <v xml:space="preserve">  </v>
      </c>
      <c r="F172" s="47" t="str">
        <f t="shared" si="113"/>
        <v xml:space="preserve">  </v>
      </c>
      <c r="G172" s="141"/>
      <c r="H172" s="142"/>
      <c r="I172" s="143"/>
      <c r="J172" s="135"/>
      <c r="K172" s="136"/>
      <c r="L172" s="136"/>
      <c r="M172" s="136"/>
      <c r="N172" s="137"/>
    </row>
    <row r="173" spans="3:42" ht="21.95" customHeight="1" x14ac:dyDescent="0.2">
      <c r="C173" s="72">
        <f t="shared" si="110"/>
        <v>0</v>
      </c>
      <c r="D173" s="46" t="str">
        <f t="shared" si="111"/>
        <v xml:space="preserve">  </v>
      </c>
      <c r="E173" s="47" t="str">
        <f t="shared" si="112"/>
        <v xml:space="preserve">  </v>
      </c>
      <c r="F173" s="47" t="str">
        <f t="shared" si="113"/>
        <v xml:space="preserve">  </v>
      </c>
      <c r="G173" s="141"/>
      <c r="H173" s="142"/>
      <c r="I173" s="143"/>
      <c r="J173" s="135"/>
      <c r="K173" s="136"/>
      <c r="L173" s="136"/>
      <c r="M173" s="136"/>
      <c r="N173" s="137"/>
    </row>
    <row r="174" spans="3:42" ht="21.95" customHeight="1" x14ac:dyDescent="0.2">
      <c r="C174" s="72">
        <f t="shared" si="110"/>
        <v>0</v>
      </c>
      <c r="D174" s="46" t="str">
        <f t="shared" si="111"/>
        <v xml:space="preserve">  </v>
      </c>
      <c r="E174" s="47" t="str">
        <f t="shared" si="112"/>
        <v xml:space="preserve">  </v>
      </c>
      <c r="F174" s="47" t="str">
        <f t="shared" si="113"/>
        <v xml:space="preserve">  </v>
      </c>
      <c r="G174" s="147"/>
      <c r="H174" s="100"/>
      <c r="I174" s="148"/>
      <c r="J174" s="135"/>
      <c r="K174" s="136"/>
      <c r="L174" s="136"/>
      <c r="M174" s="136"/>
      <c r="N174" s="137"/>
    </row>
    <row r="175" spans="3:42" ht="21.95" customHeight="1" x14ac:dyDescent="0.2">
      <c r="C175" s="72">
        <f t="shared" si="110"/>
        <v>0</v>
      </c>
      <c r="D175" s="46" t="str">
        <f t="shared" si="111"/>
        <v xml:space="preserve">  </v>
      </c>
      <c r="E175" s="47" t="str">
        <f t="shared" si="112"/>
        <v xml:space="preserve">  </v>
      </c>
      <c r="F175" s="47" t="str">
        <f t="shared" si="113"/>
        <v xml:space="preserve">  </v>
      </c>
      <c r="G175" s="141"/>
      <c r="H175" s="142"/>
      <c r="I175" s="143"/>
      <c r="J175" s="135"/>
      <c r="K175" s="136"/>
      <c r="L175" s="136"/>
      <c r="M175" s="136"/>
      <c r="N175" s="137"/>
    </row>
    <row r="176" spans="3:42" ht="21.95" customHeight="1" x14ac:dyDescent="0.2">
      <c r="C176" s="72">
        <f t="shared" si="110"/>
        <v>0</v>
      </c>
      <c r="D176" s="46" t="str">
        <f t="shared" ref="D176:D184" si="114">IF(C44&gt;0,D41,"  ")</f>
        <v xml:space="preserve">  </v>
      </c>
      <c r="E176" s="47" t="str">
        <f t="shared" ref="E176:E184" si="115">IF(C44&gt;0,E41,"  ")</f>
        <v xml:space="preserve">  </v>
      </c>
      <c r="F176" s="47" t="str">
        <f t="shared" ref="F176:F184" si="116">IF(C44&gt;0,F41,"  ")</f>
        <v xml:space="preserve">  </v>
      </c>
      <c r="G176" s="147"/>
      <c r="H176" s="100"/>
      <c r="I176" s="148"/>
      <c r="J176" s="135"/>
      <c r="K176" s="136"/>
      <c r="L176" s="136"/>
      <c r="M176" s="136"/>
      <c r="N176" s="137"/>
    </row>
    <row r="177" spans="3:14" ht="21.95" customHeight="1" x14ac:dyDescent="0.2">
      <c r="C177" s="72">
        <f t="shared" si="110"/>
        <v>0</v>
      </c>
      <c r="D177" s="46" t="str">
        <f t="shared" si="114"/>
        <v xml:space="preserve">  </v>
      </c>
      <c r="E177" s="47" t="str">
        <f t="shared" si="115"/>
        <v xml:space="preserve">  </v>
      </c>
      <c r="F177" s="47" t="str">
        <f t="shared" si="116"/>
        <v xml:space="preserve">  </v>
      </c>
      <c r="G177" s="141"/>
      <c r="H177" s="142"/>
      <c r="I177" s="143"/>
      <c r="J177" s="135"/>
      <c r="K177" s="136"/>
      <c r="L177" s="136"/>
      <c r="M177" s="136"/>
      <c r="N177" s="137"/>
    </row>
    <row r="178" spans="3:14" ht="21.95" customHeight="1" x14ac:dyDescent="0.2">
      <c r="C178" s="72">
        <f t="shared" si="110"/>
        <v>0</v>
      </c>
      <c r="D178" s="46" t="str">
        <f t="shared" si="114"/>
        <v xml:space="preserve">  </v>
      </c>
      <c r="E178" s="47" t="str">
        <f t="shared" si="115"/>
        <v xml:space="preserve">  </v>
      </c>
      <c r="F178" s="47" t="str">
        <f t="shared" si="116"/>
        <v xml:space="preserve">  </v>
      </c>
      <c r="G178" s="147"/>
      <c r="H178" s="100"/>
      <c r="I178" s="148"/>
      <c r="J178" s="135"/>
      <c r="K178" s="136"/>
      <c r="L178" s="136"/>
      <c r="M178" s="136"/>
      <c r="N178" s="137"/>
    </row>
    <row r="179" spans="3:14" ht="21.95" customHeight="1" x14ac:dyDescent="0.2">
      <c r="C179" s="72">
        <f t="shared" si="110"/>
        <v>0</v>
      </c>
      <c r="D179" s="46" t="str">
        <f t="shared" si="114"/>
        <v xml:space="preserve">  </v>
      </c>
      <c r="E179" s="47" t="str">
        <f t="shared" si="115"/>
        <v xml:space="preserve">  </v>
      </c>
      <c r="F179" s="47" t="str">
        <f t="shared" si="116"/>
        <v xml:space="preserve">  </v>
      </c>
      <c r="G179" s="159"/>
      <c r="H179" s="98"/>
      <c r="I179" s="160"/>
      <c r="J179" s="136"/>
      <c r="K179" s="136"/>
      <c r="L179" s="136"/>
      <c r="M179" s="136"/>
      <c r="N179" s="137"/>
    </row>
    <row r="180" spans="3:14" ht="21.95" customHeight="1" x14ac:dyDescent="0.2">
      <c r="C180" s="72">
        <f t="shared" si="110"/>
        <v>0</v>
      </c>
      <c r="D180" s="46" t="str">
        <f t="shared" si="114"/>
        <v xml:space="preserve">  </v>
      </c>
      <c r="E180" s="47" t="str">
        <f t="shared" si="115"/>
        <v xml:space="preserve">  </v>
      </c>
      <c r="F180" s="47" t="str">
        <f t="shared" si="116"/>
        <v xml:space="preserve">  </v>
      </c>
      <c r="G180" s="161"/>
      <c r="H180" s="142"/>
      <c r="I180" s="162"/>
      <c r="J180" s="136"/>
      <c r="K180" s="136"/>
      <c r="L180" s="136"/>
      <c r="M180" s="136"/>
      <c r="N180" s="137"/>
    </row>
    <row r="181" spans="3:14" ht="21.95" customHeight="1" x14ac:dyDescent="0.2">
      <c r="C181" s="72">
        <f t="shared" si="110"/>
        <v>0</v>
      </c>
      <c r="D181" s="46" t="str">
        <f t="shared" si="114"/>
        <v xml:space="preserve">  </v>
      </c>
      <c r="E181" s="47" t="str">
        <f t="shared" si="115"/>
        <v xml:space="preserve">  </v>
      </c>
      <c r="F181" s="47" t="str">
        <f t="shared" si="116"/>
        <v xml:space="preserve">  </v>
      </c>
      <c r="G181" s="161"/>
      <c r="H181" s="142"/>
      <c r="I181" s="162"/>
      <c r="J181" s="136"/>
      <c r="K181" s="136"/>
      <c r="L181" s="136"/>
      <c r="M181" s="136"/>
      <c r="N181" s="137"/>
    </row>
    <row r="182" spans="3:14" ht="21.95" customHeight="1" x14ac:dyDescent="0.2">
      <c r="C182" s="72">
        <f t="shared" si="110"/>
        <v>0</v>
      </c>
      <c r="D182" s="46" t="str">
        <f t="shared" si="114"/>
        <v xml:space="preserve">  </v>
      </c>
      <c r="E182" s="47" t="str">
        <f t="shared" si="115"/>
        <v xml:space="preserve">  </v>
      </c>
      <c r="F182" s="47" t="str">
        <f t="shared" si="116"/>
        <v xml:space="preserve">  </v>
      </c>
      <c r="G182" s="161"/>
      <c r="H182" s="142"/>
      <c r="I182" s="162"/>
      <c r="J182" s="136"/>
      <c r="K182" s="136"/>
      <c r="L182" s="136"/>
      <c r="M182" s="136"/>
      <c r="N182" s="137"/>
    </row>
    <row r="183" spans="3:14" ht="21.95" customHeight="1" x14ac:dyDescent="0.2">
      <c r="C183" s="72">
        <f t="shared" si="110"/>
        <v>0</v>
      </c>
      <c r="D183" s="46" t="str">
        <f t="shared" si="114"/>
        <v xml:space="preserve">  </v>
      </c>
      <c r="E183" s="47" t="str">
        <f t="shared" si="115"/>
        <v xml:space="preserve">  </v>
      </c>
      <c r="F183" s="47" t="str">
        <f t="shared" si="116"/>
        <v xml:space="preserve">  </v>
      </c>
      <c r="G183" s="161"/>
      <c r="H183" s="142"/>
      <c r="I183" s="162"/>
      <c r="J183" s="136"/>
      <c r="K183" s="136"/>
      <c r="L183" s="136"/>
      <c r="M183" s="136"/>
      <c r="N183" s="137"/>
    </row>
    <row r="184" spans="3:14" ht="21.95" customHeight="1" x14ac:dyDescent="0.2">
      <c r="C184" s="72">
        <f t="shared" si="110"/>
        <v>0</v>
      </c>
      <c r="D184" s="46" t="str">
        <f t="shared" si="114"/>
        <v xml:space="preserve">  </v>
      </c>
      <c r="E184" s="47" t="str">
        <f t="shared" si="115"/>
        <v xml:space="preserve">  </v>
      </c>
      <c r="F184" s="47" t="str">
        <f t="shared" si="116"/>
        <v xml:space="preserve">  </v>
      </c>
      <c r="G184" s="161"/>
      <c r="H184" s="142"/>
      <c r="I184" s="162"/>
      <c r="J184" s="136"/>
      <c r="K184" s="136"/>
      <c r="L184" s="136"/>
      <c r="M184" s="136"/>
      <c r="N184" s="137"/>
    </row>
    <row r="185" spans="3:14" ht="21.95" customHeight="1" x14ac:dyDescent="0.2">
      <c r="C185" s="72">
        <f t="shared" si="110"/>
        <v>0</v>
      </c>
      <c r="D185" s="46" t="str">
        <f t="shared" si="111"/>
        <v xml:space="preserve">  </v>
      </c>
      <c r="E185" s="47" t="str">
        <f t="shared" si="112"/>
        <v xml:space="preserve">  </v>
      </c>
      <c r="F185" s="47" t="str">
        <f t="shared" si="113"/>
        <v xml:space="preserve">  </v>
      </c>
      <c r="G185" s="161"/>
      <c r="H185" s="142"/>
      <c r="I185" s="162"/>
      <c r="J185" s="136"/>
      <c r="K185" s="136"/>
      <c r="L185" s="136"/>
      <c r="M185" s="136"/>
      <c r="N185" s="137"/>
    </row>
    <row r="186" spans="3:14" ht="21.95" customHeight="1" x14ac:dyDescent="0.2">
      <c r="C186" s="72">
        <f t="shared" si="110"/>
        <v>0</v>
      </c>
      <c r="D186" s="46" t="str">
        <f t="shared" si="111"/>
        <v xml:space="preserve">  </v>
      </c>
      <c r="E186" s="47" t="str">
        <f t="shared" si="112"/>
        <v xml:space="preserve">  </v>
      </c>
      <c r="F186" s="47" t="str">
        <f t="shared" si="113"/>
        <v xml:space="preserve">  </v>
      </c>
      <c r="G186" s="163"/>
      <c r="H186" s="164"/>
      <c r="I186" s="162"/>
      <c r="J186" s="135"/>
      <c r="K186" s="136"/>
      <c r="L186" s="136"/>
      <c r="M186" s="136"/>
      <c r="N186" s="137"/>
    </row>
    <row r="187" spans="3:14" ht="21.95" customHeight="1" x14ac:dyDescent="0.2">
      <c r="C187" s="72">
        <f t="shared" si="110"/>
        <v>0</v>
      </c>
      <c r="D187" s="46" t="str">
        <f t="shared" si="111"/>
        <v xml:space="preserve">  </v>
      </c>
      <c r="E187" s="47" t="str">
        <f t="shared" si="112"/>
        <v xml:space="preserve">  </v>
      </c>
      <c r="F187" s="47" t="str">
        <f t="shared" si="113"/>
        <v xml:space="preserve">  </v>
      </c>
      <c r="G187" s="147"/>
      <c r="H187" s="100"/>
      <c r="I187" s="148"/>
      <c r="J187" s="135"/>
      <c r="K187" s="136"/>
      <c r="L187" s="136"/>
      <c r="M187" s="136"/>
      <c r="N187" s="137"/>
    </row>
    <row r="188" spans="3:14" ht="21.95" customHeight="1" x14ac:dyDescent="0.2">
      <c r="C188" s="72">
        <f t="shared" si="110"/>
        <v>0</v>
      </c>
      <c r="D188" s="46" t="str">
        <f t="shared" si="111"/>
        <v xml:space="preserve">  </v>
      </c>
      <c r="E188" s="47" t="str">
        <f t="shared" si="112"/>
        <v xml:space="preserve">  </v>
      </c>
      <c r="F188" s="47" t="str">
        <f t="shared" si="113"/>
        <v xml:space="preserve">  </v>
      </c>
      <c r="G188" s="141"/>
      <c r="H188" s="142"/>
      <c r="I188" s="143"/>
      <c r="J188" s="135"/>
      <c r="K188" s="136"/>
      <c r="L188" s="136"/>
      <c r="M188" s="136"/>
      <c r="N188" s="137"/>
    </row>
    <row r="189" spans="3:14" ht="21.95" customHeight="1" x14ac:dyDescent="0.2">
      <c r="C189" s="72">
        <f t="shared" si="110"/>
        <v>0</v>
      </c>
      <c r="D189" s="46" t="str">
        <f t="shared" si="111"/>
        <v xml:space="preserve">  </v>
      </c>
      <c r="E189" s="47" t="str">
        <f t="shared" si="112"/>
        <v xml:space="preserve">  </v>
      </c>
      <c r="F189" s="47" t="str">
        <f t="shared" si="113"/>
        <v xml:space="preserve">  </v>
      </c>
      <c r="G189" s="147"/>
      <c r="H189" s="100"/>
      <c r="I189" s="148"/>
      <c r="J189" s="135"/>
      <c r="K189" s="136"/>
      <c r="L189" s="136"/>
      <c r="M189" s="136"/>
      <c r="N189" s="137"/>
    </row>
    <row r="190" spans="3:14" ht="21.95" customHeight="1" x14ac:dyDescent="0.2">
      <c r="C190" s="72">
        <f t="shared" si="110"/>
        <v>0</v>
      </c>
      <c r="D190" s="46" t="str">
        <f t="shared" si="111"/>
        <v xml:space="preserve">  </v>
      </c>
      <c r="E190" s="47" t="str">
        <f t="shared" si="112"/>
        <v xml:space="preserve">  </v>
      </c>
      <c r="F190" s="47" t="str">
        <f t="shared" si="113"/>
        <v xml:space="preserve">  </v>
      </c>
      <c r="G190" s="141"/>
      <c r="H190" s="142"/>
      <c r="I190" s="143"/>
      <c r="J190" s="135"/>
      <c r="K190" s="136"/>
      <c r="L190" s="136"/>
      <c r="M190" s="136"/>
      <c r="N190" s="137"/>
    </row>
    <row r="191" spans="3:14" ht="21.95" customHeight="1" x14ac:dyDescent="0.2">
      <c r="C191" s="72">
        <f t="shared" si="110"/>
        <v>0</v>
      </c>
      <c r="D191" s="46" t="str">
        <f t="shared" si="111"/>
        <v xml:space="preserve">  </v>
      </c>
      <c r="E191" s="47" t="str">
        <f t="shared" si="112"/>
        <v xml:space="preserve">  </v>
      </c>
      <c r="F191" s="47" t="str">
        <f t="shared" si="113"/>
        <v xml:space="preserve">  </v>
      </c>
      <c r="G191" s="147"/>
      <c r="H191" s="100"/>
      <c r="I191" s="148"/>
      <c r="J191" s="135"/>
      <c r="K191" s="136"/>
      <c r="L191" s="136"/>
      <c r="M191" s="136"/>
      <c r="N191" s="137"/>
    </row>
    <row r="192" spans="3:14" ht="21.95" customHeight="1" x14ac:dyDescent="0.2">
      <c r="C192" s="72">
        <f t="shared" si="110"/>
        <v>0</v>
      </c>
      <c r="D192" s="46" t="str">
        <f t="shared" si="111"/>
        <v xml:space="preserve">  </v>
      </c>
      <c r="E192" s="47" t="str">
        <f t="shared" si="112"/>
        <v xml:space="preserve">  </v>
      </c>
      <c r="F192" s="47" t="str">
        <f t="shared" si="113"/>
        <v xml:space="preserve">  </v>
      </c>
      <c r="G192" s="141"/>
      <c r="H192" s="142"/>
      <c r="I192" s="143"/>
      <c r="J192" s="135"/>
      <c r="K192" s="136"/>
      <c r="L192" s="136"/>
      <c r="M192" s="136"/>
      <c r="N192" s="137"/>
    </row>
    <row r="193" spans="3:14" ht="21.95" customHeight="1" x14ac:dyDescent="0.2">
      <c r="C193" s="72">
        <f t="shared" si="110"/>
        <v>0</v>
      </c>
      <c r="D193" s="46" t="str">
        <f t="shared" si="111"/>
        <v xml:space="preserve">  </v>
      </c>
      <c r="E193" s="47" t="str">
        <f t="shared" si="112"/>
        <v xml:space="preserve">  </v>
      </c>
      <c r="F193" s="47" t="str">
        <f t="shared" si="113"/>
        <v xml:space="preserve">  </v>
      </c>
      <c r="G193" s="147"/>
      <c r="H193" s="100"/>
      <c r="I193" s="148"/>
      <c r="J193" s="135"/>
      <c r="K193" s="136"/>
      <c r="L193" s="136"/>
      <c r="M193" s="136"/>
      <c r="N193" s="137"/>
    </row>
    <row r="194" spans="3:14" ht="21.95" customHeight="1" x14ac:dyDescent="0.2">
      <c r="C194" s="72">
        <f t="shared" si="110"/>
        <v>0</v>
      </c>
      <c r="D194" s="46" t="str">
        <f t="shared" si="111"/>
        <v xml:space="preserve">  </v>
      </c>
      <c r="E194" s="47" t="str">
        <f t="shared" si="112"/>
        <v xml:space="preserve">  </v>
      </c>
      <c r="F194" s="47" t="str">
        <f t="shared" si="113"/>
        <v xml:space="preserve">  </v>
      </c>
      <c r="G194" s="141"/>
      <c r="H194" s="142"/>
      <c r="I194" s="143"/>
      <c r="J194" s="135"/>
      <c r="K194" s="136"/>
      <c r="L194" s="136"/>
      <c r="M194" s="136"/>
      <c r="N194" s="137"/>
    </row>
    <row r="195" spans="3:14" ht="21.95" customHeight="1" x14ac:dyDescent="0.2">
      <c r="C195" s="72">
        <f t="shared" si="110"/>
        <v>0</v>
      </c>
      <c r="D195" s="46" t="str">
        <f t="shared" si="111"/>
        <v xml:space="preserve">  </v>
      </c>
      <c r="E195" s="47" t="str">
        <f t="shared" si="112"/>
        <v xml:space="preserve">  </v>
      </c>
      <c r="F195" s="47" t="str">
        <f t="shared" si="113"/>
        <v xml:space="preserve">  </v>
      </c>
      <c r="G195" s="147"/>
      <c r="H195" s="100"/>
      <c r="I195" s="148"/>
      <c r="J195" s="135"/>
      <c r="K195" s="136"/>
      <c r="L195" s="136"/>
      <c r="M195" s="136"/>
      <c r="N195" s="137"/>
    </row>
    <row r="196" spans="3:14" ht="21.95" customHeight="1" x14ac:dyDescent="0.2">
      <c r="C196" s="72">
        <f t="shared" si="110"/>
        <v>0</v>
      </c>
      <c r="D196" s="46" t="str">
        <f t="shared" si="111"/>
        <v xml:space="preserve">  </v>
      </c>
      <c r="E196" s="47" t="str">
        <f t="shared" si="112"/>
        <v xml:space="preserve">  </v>
      </c>
      <c r="F196" s="47" t="str">
        <f t="shared" si="113"/>
        <v xml:space="preserve">  </v>
      </c>
      <c r="G196" s="141"/>
      <c r="H196" s="142"/>
      <c r="I196" s="143"/>
      <c r="J196" s="135"/>
      <c r="K196" s="136"/>
      <c r="L196" s="136"/>
      <c r="M196" s="136"/>
      <c r="N196" s="137"/>
    </row>
    <row r="197" spans="3:14" ht="21.95" customHeight="1" x14ac:dyDescent="0.2">
      <c r="C197" s="72">
        <f t="shared" si="110"/>
        <v>0</v>
      </c>
      <c r="D197" s="46" t="str">
        <f t="shared" si="111"/>
        <v xml:space="preserve">  </v>
      </c>
      <c r="E197" s="47" t="str">
        <f t="shared" si="112"/>
        <v xml:space="preserve">  </v>
      </c>
      <c r="F197" s="47" t="str">
        <f t="shared" si="113"/>
        <v xml:space="preserve">  </v>
      </c>
      <c r="G197" s="147"/>
      <c r="H197" s="100"/>
      <c r="I197" s="148"/>
      <c r="J197" s="135"/>
      <c r="K197" s="136"/>
      <c r="L197" s="136"/>
      <c r="M197" s="136"/>
      <c r="N197" s="137"/>
    </row>
    <row r="198" spans="3:14" ht="21.95" customHeight="1" x14ac:dyDescent="0.2">
      <c r="C198" s="72">
        <f t="shared" si="110"/>
        <v>0</v>
      </c>
      <c r="D198" s="46" t="str">
        <f t="shared" si="111"/>
        <v xml:space="preserve">  </v>
      </c>
      <c r="E198" s="47" t="str">
        <f t="shared" si="112"/>
        <v xml:space="preserve">  </v>
      </c>
      <c r="F198" s="47" t="str">
        <f t="shared" si="113"/>
        <v xml:space="preserve">  </v>
      </c>
      <c r="G198" s="141"/>
      <c r="H198" s="142"/>
      <c r="I198" s="143"/>
      <c r="J198" s="135"/>
      <c r="K198" s="136"/>
      <c r="L198" s="136"/>
      <c r="M198" s="136"/>
      <c r="N198" s="137"/>
    </row>
    <row r="199" spans="3:14" ht="21.95" customHeight="1" x14ac:dyDescent="0.2">
      <c r="C199" s="72">
        <f t="shared" si="110"/>
        <v>0</v>
      </c>
      <c r="D199" s="46" t="str">
        <f t="shared" si="111"/>
        <v xml:space="preserve">  </v>
      </c>
      <c r="E199" s="47" t="str">
        <f t="shared" si="112"/>
        <v xml:space="preserve">  </v>
      </c>
      <c r="F199" s="47" t="str">
        <f t="shared" si="113"/>
        <v xml:space="preserve">  </v>
      </c>
      <c r="G199" s="141"/>
      <c r="H199" s="142"/>
      <c r="I199" s="143"/>
      <c r="J199" s="135"/>
      <c r="K199" s="136"/>
      <c r="L199" s="136"/>
      <c r="M199" s="136"/>
      <c r="N199" s="137"/>
    </row>
    <row r="200" spans="3:14" ht="21.95" customHeight="1" x14ac:dyDescent="0.2">
      <c r="C200" s="72">
        <f t="shared" si="110"/>
        <v>0</v>
      </c>
      <c r="D200" s="46" t="str">
        <f t="shared" si="111"/>
        <v xml:space="preserve">  </v>
      </c>
      <c r="E200" s="47" t="str">
        <f t="shared" si="112"/>
        <v xml:space="preserve">  </v>
      </c>
      <c r="F200" s="47" t="str">
        <f t="shared" si="113"/>
        <v xml:space="preserve">  </v>
      </c>
      <c r="G200" s="147"/>
      <c r="H200" s="100"/>
      <c r="I200" s="148"/>
      <c r="J200" s="135"/>
      <c r="K200" s="136"/>
      <c r="L200" s="136"/>
      <c r="M200" s="136"/>
      <c r="N200" s="137"/>
    </row>
    <row r="201" spans="3:14" ht="21.95" customHeight="1" x14ac:dyDescent="0.2">
      <c r="C201" s="72">
        <f t="shared" si="110"/>
        <v>0</v>
      </c>
      <c r="D201" s="46" t="str">
        <f t="shared" si="111"/>
        <v xml:space="preserve">  </v>
      </c>
      <c r="E201" s="47" t="str">
        <f t="shared" si="112"/>
        <v xml:space="preserve">  </v>
      </c>
      <c r="F201" s="47" t="str">
        <f t="shared" si="113"/>
        <v xml:space="preserve">  </v>
      </c>
      <c r="G201" s="141"/>
      <c r="H201" s="142"/>
      <c r="I201" s="143"/>
      <c r="J201" s="135"/>
      <c r="K201" s="136"/>
      <c r="L201" s="136"/>
      <c r="M201" s="136"/>
      <c r="N201" s="137"/>
    </row>
    <row r="202" spans="3:14" ht="21.95" customHeight="1" x14ac:dyDescent="0.2">
      <c r="C202" s="72">
        <f t="shared" si="110"/>
        <v>0</v>
      </c>
      <c r="D202" s="46" t="str">
        <f t="shared" si="111"/>
        <v xml:space="preserve">  </v>
      </c>
      <c r="E202" s="47" t="str">
        <f t="shared" si="112"/>
        <v xml:space="preserve">  </v>
      </c>
      <c r="F202" s="47" t="str">
        <f t="shared" si="113"/>
        <v xml:space="preserve">  </v>
      </c>
      <c r="G202" s="147"/>
      <c r="H202" s="100"/>
      <c r="I202" s="148"/>
      <c r="J202" s="135"/>
      <c r="K202" s="136"/>
      <c r="L202" s="136"/>
      <c r="M202" s="136"/>
      <c r="N202" s="137"/>
    </row>
    <row r="203" spans="3:14" ht="21.95" customHeight="1" x14ac:dyDescent="0.2">
      <c r="C203" s="72">
        <f t="shared" si="110"/>
        <v>0</v>
      </c>
      <c r="D203" s="46" t="str">
        <f t="shared" si="111"/>
        <v xml:space="preserve">  </v>
      </c>
      <c r="E203" s="47" t="str">
        <f t="shared" si="112"/>
        <v xml:space="preserve">  </v>
      </c>
      <c r="F203" s="47" t="str">
        <f t="shared" si="113"/>
        <v xml:space="preserve">  </v>
      </c>
      <c r="G203" s="141"/>
      <c r="H203" s="142"/>
      <c r="I203" s="143"/>
      <c r="J203" s="135"/>
      <c r="K203" s="136"/>
      <c r="L203" s="136"/>
      <c r="M203" s="136"/>
      <c r="N203" s="137"/>
    </row>
    <row r="204" spans="3:14" ht="21.95" customHeight="1" x14ac:dyDescent="0.2">
      <c r="C204" s="72">
        <f t="shared" si="110"/>
        <v>0</v>
      </c>
      <c r="D204" s="46" t="str">
        <f t="shared" si="111"/>
        <v xml:space="preserve">  </v>
      </c>
      <c r="E204" s="47" t="str">
        <f t="shared" si="112"/>
        <v xml:space="preserve">  </v>
      </c>
      <c r="F204" s="47" t="str">
        <f t="shared" si="113"/>
        <v xml:space="preserve">  </v>
      </c>
      <c r="G204" s="147"/>
      <c r="H204" s="100"/>
      <c r="I204" s="148"/>
      <c r="J204" s="135"/>
      <c r="K204" s="136"/>
      <c r="L204" s="136"/>
      <c r="M204" s="136"/>
      <c r="N204" s="137"/>
    </row>
    <row r="205" spans="3:14" ht="21.95" customHeight="1" x14ac:dyDescent="0.2">
      <c r="C205" s="72">
        <f t="shared" si="110"/>
        <v>0</v>
      </c>
      <c r="D205" s="46" t="str">
        <f t="shared" si="111"/>
        <v xml:space="preserve">  </v>
      </c>
      <c r="E205" s="47" t="str">
        <f t="shared" si="112"/>
        <v xml:space="preserve">  </v>
      </c>
      <c r="F205" s="47" t="str">
        <f t="shared" si="113"/>
        <v xml:space="preserve">  </v>
      </c>
      <c r="G205" s="141"/>
      <c r="H205" s="142"/>
      <c r="I205" s="143"/>
      <c r="J205" s="135"/>
      <c r="K205" s="136"/>
      <c r="L205" s="136"/>
      <c r="M205" s="136"/>
      <c r="N205" s="137"/>
    </row>
    <row r="206" spans="3:14" ht="21.95" customHeight="1" x14ac:dyDescent="0.2">
      <c r="C206" s="72">
        <f t="shared" si="110"/>
        <v>0</v>
      </c>
      <c r="D206" s="46" t="str">
        <f t="shared" si="111"/>
        <v xml:space="preserve">  </v>
      </c>
      <c r="E206" s="47" t="str">
        <f t="shared" si="112"/>
        <v xml:space="preserve">  </v>
      </c>
      <c r="F206" s="47" t="str">
        <f t="shared" si="113"/>
        <v xml:space="preserve">  </v>
      </c>
      <c r="G206" s="147"/>
      <c r="H206" s="100"/>
      <c r="I206" s="148"/>
      <c r="J206" s="135"/>
      <c r="K206" s="136"/>
      <c r="L206" s="136"/>
      <c r="M206" s="136"/>
      <c r="N206" s="137"/>
    </row>
    <row r="207" spans="3:14" ht="21.95" customHeight="1" x14ac:dyDescent="0.2">
      <c r="C207" s="72">
        <f t="shared" si="110"/>
        <v>0</v>
      </c>
      <c r="D207" s="46" t="str">
        <f t="shared" si="111"/>
        <v xml:space="preserve">  </v>
      </c>
      <c r="E207" s="47" t="str">
        <f t="shared" si="112"/>
        <v xml:space="preserve">  </v>
      </c>
      <c r="F207" s="47" t="str">
        <f t="shared" si="113"/>
        <v xml:space="preserve">  </v>
      </c>
      <c r="G207" s="141"/>
      <c r="H207" s="142"/>
      <c r="I207" s="143"/>
      <c r="J207" s="135"/>
      <c r="K207" s="136"/>
      <c r="L207" s="136"/>
      <c r="M207" s="136"/>
      <c r="N207" s="137"/>
    </row>
    <row r="208" spans="3:14" ht="21.95" customHeight="1" x14ac:dyDescent="0.2">
      <c r="C208" s="72">
        <f t="shared" si="110"/>
        <v>0</v>
      </c>
      <c r="D208" s="46" t="str">
        <f t="shared" ref="D208:D221" si="117">IF(C76&gt;0,D76,"  ")</f>
        <v xml:space="preserve">  </v>
      </c>
      <c r="E208" s="47" t="str">
        <f t="shared" ref="E208:E221" si="118">IF(C76&gt;0,E76,"  ")</f>
        <v xml:space="preserve">  </v>
      </c>
      <c r="F208" s="47" t="str">
        <f t="shared" ref="F208:F221" si="119">IF(C76&gt;0,F76,"  ")</f>
        <v xml:space="preserve">  </v>
      </c>
      <c r="G208" s="147"/>
      <c r="H208" s="100"/>
      <c r="I208" s="148"/>
      <c r="J208" s="135"/>
      <c r="K208" s="136"/>
      <c r="L208" s="136"/>
      <c r="M208" s="136"/>
      <c r="N208" s="137"/>
    </row>
    <row r="209" spans="2:17" ht="21.95" customHeight="1" x14ac:dyDescent="0.2">
      <c r="C209" s="72">
        <f t="shared" ref="C209:C220" si="120">C77</f>
        <v>0</v>
      </c>
      <c r="D209" s="46" t="str">
        <f t="shared" si="117"/>
        <v xml:space="preserve">  </v>
      </c>
      <c r="E209" s="47" t="str">
        <f t="shared" si="118"/>
        <v xml:space="preserve">  </v>
      </c>
      <c r="F209" s="47" t="str">
        <f t="shared" si="119"/>
        <v xml:space="preserve">  </v>
      </c>
      <c r="G209" s="141"/>
      <c r="H209" s="142"/>
      <c r="I209" s="143"/>
      <c r="J209" s="135"/>
      <c r="K209" s="136"/>
      <c r="L209" s="136"/>
      <c r="M209" s="136"/>
      <c r="N209" s="137"/>
    </row>
    <row r="210" spans="2:17" ht="21.95" customHeight="1" x14ac:dyDescent="0.2">
      <c r="C210" s="72">
        <f t="shared" si="120"/>
        <v>0</v>
      </c>
      <c r="D210" s="46" t="str">
        <f t="shared" si="117"/>
        <v xml:space="preserve">  </v>
      </c>
      <c r="E210" s="47" t="str">
        <f t="shared" si="118"/>
        <v xml:space="preserve">  </v>
      </c>
      <c r="F210" s="47" t="str">
        <f t="shared" si="119"/>
        <v xml:space="preserve">  </v>
      </c>
      <c r="G210" s="147"/>
      <c r="H210" s="100"/>
      <c r="I210" s="148"/>
      <c r="J210" s="135"/>
      <c r="K210" s="136"/>
      <c r="L210" s="136"/>
      <c r="M210" s="136"/>
      <c r="N210" s="137"/>
    </row>
    <row r="211" spans="2:17" ht="21.95" customHeight="1" x14ac:dyDescent="0.2">
      <c r="C211" s="72">
        <f t="shared" si="120"/>
        <v>0</v>
      </c>
      <c r="D211" s="46" t="str">
        <f t="shared" si="117"/>
        <v xml:space="preserve">  </v>
      </c>
      <c r="E211" s="47" t="str">
        <f t="shared" si="118"/>
        <v xml:space="preserve">  </v>
      </c>
      <c r="F211" s="47" t="str">
        <f t="shared" si="119"/>
        <v xml:space="preserve">  </v>
      </c>
      <c r="G211" s="141"/>
      <c r="H211" s="142"/>
      <c r="I211" s="143"/>
      <c r="J211" s="135"/>
      <c r="K211" s="136"/>
      <c r="L211" s="136"/>
      <c r="M211" s="136"/>
      <c r="N211" s="137"/>
    </row>
    <row r="212" spans="2:17" ht="21.95" customHeight="1" x14ac:dyDescent="0.2">
      <c r="C212" s="72">
        <f t="shared" si="120"/>
        <v>0</v>
      </c>
      <c r="D212" s="46" t="str">
        <f t="shared" si="117"/>
        <v xml:space="preserve">  </v>
      </c>
      <c r="E212" s="47" t="str">
        <f t="shared" si="118"/>
        <v xml:space="preserve">  </v>
      </c>
      <c r="F212" s="47" t="str">
        <f t="shared" si="119"/>
        <v xml:space="preserve">  </v>
      </c>
      <c r="G212" s="141"/>
      <c r="H212" s="142"/>
      <c r="I212" s="143"/>
      <c r="J212" s="135"/>
      <c r="K212" s="136"/>
      <c r="L212" s="136"/>
      <c r="M212" s="136"/>
      <c r="N212" s="137"/>
    </row>
    <row r="213" spans="2:17" ht="21.95" customHeight="1" x14ac:dyDescent="0.2">
      <c r="C213" s="72">
        <f t="shared" si="120"/>
        <v>0</v>
      </c>
      <c r="D213" s="46" t="str">
        <f t="shared" si="117"/>
        <v xml:space="preserve">  </v>
      </c>
      <c r="E213" s="47" t="str">
        <f t="shared" si="118"/>
        <v xml:space="preserve">  </v>
      </c>
      <c r="F213" s="47" t="str">
        <f t="shared" si="119"/>
        <v xml:space="preserve">  </v>
      </c>
      <c r="G213" s="147"/>
      <c r="H213" s="100"/>
      <c r="I213" s="148"/>
      <c r="J213" s="135"/>
      <c r="K213" s="136"/>
      <c r="L213" s="136"/>
      <c r="M213" s="136"/>
      <c r="N213" s="137"/>
    </row>
    <row r="214" spans="2:17" ht="21.95" customHeight="1" x14ac:dyDescent="0.2">
      <c r="C214" s="72">
        <f t="shared" si="120"/>
        <v>0</v>
      </c>
      <c r="D214" s="46" t="str">
        <f t="shared" si="117"/>
        <v xml:space="preserve">  </v>
      </c>
      <c r="E214" s="47" t="str">
        <f t="shared" si="118"/>
        <v xml:space="preserve">  </v>
      </c>
      <c r="F214" s="47" t="str">
        <f t="shared" si="119"/>
        <v xml:space="preserve">  </v>
      </c>
      <c r="G214" s="141"/>
      <c r="H214" s="142"/>
      <c r="I214" s="143"/>
      <c r="J214" s="135"/>
      <c r="K214" s="136"/>
      <c r="L214" s="136"/>
      <c r="M214" s="136"/>
      <c r="N214" s="137"/>
    </row>
    <row r="215" spans="2:17" ht="21.95" customHeight="1" x14ac:dyDescent="0.2">
      <c r="C215" s="72">
        <f t="shared" si="120"/>
        <v>0</v>
      </c>
      <c r="D215" s="46" t="str">
        <f t="shared" si="117"/>
        <v xml:space="preserve">  </v>
      </c>
      <c r="E215" s="47" t="str">
        <f t="shared" si="118"/>
        <v xml:space="preserve">  </v>
      </c>
      <c r="F215" s="47" t="str">
        <f t="shared" si="119"/>
        <v xml:space="preserve">  </v>
      </c>
      <c r="G215" s="147"/>
      <c r="H215" s="100"/>
      <c r="I215" s="148"/>
      <c r="J215" s="135"/>
      <c r="K215" s="136"/>
      <c r="L215" s="136"/>
      <c r="M215" s="136"/>
      <c r="N215" s="137"/>
    </row>
    <row r="216" spans="2:17" ht="21.95" customHeight="1" x14ac:dyDescent="0.2">
      <c r="C216" s="72">
        <f t="shared" si="120"/>
        <v>0</v>
      </c>
      <c r="D216" s="46" t="str">
        <f t="shared" si="117"/>
        <v xml:space="preserve">  </v>
      </c>
      <c r="E216" s="47" t="str">
        <f t="shared" si="118"/>
        <v xml:space="preserve">  </v>
      </c>
      <c r="F216" s="47" t="str">
        <f t="shared" si="119"/>
        <v xml:space="preserve">  </v>
      </c>
      <c r="G216" s="141"/>
      <c r="H216" s="142"/>
      <c r="I216" s="143"/>
      <c r="J216" s="135"/>
      <c r="K216" s="136"/>
      <c r="L216" s="136"/>
      <c r="M216" s="136"/>
      <c r="N216" s="137"/>
    </row>
    <row r="217" spans="2:17" ht="21.95" customHeight="1" x14ac:dyDescent="0.2">
      <c r="C217" s="72">
        <f t="shared" si="120"/>
        <v>0</v>
      </c>
      <c r="D217" s="46" t="str">
        <f t="shared" si="117"/>
        <v xml:space="preserve">  </v>
      </c>
      <c r="E217" s="47" t="str">
        <f t="shared" si="118"/>
        <v xml:space="preserve">  </v>
      </c>
      <c r="F217" s="47" t="str">
        <f t="shared" si="119"/>
        <v xml:space="preserve">  </v>
      </c>
      <c r="G217" s="147"/>
      <c r="H217" s="100"/>
      <c r="I217" s="148"/>
      <c r="J217" s="135"/>
      <c r="K217" s="136"/>
      <c r="L217" s="136"/>
      <c r="M217" s="136"/>
      <c r="N217" s="137"/>
    </row>
    <row r="218" spans="2:17" ht="21.95" customHeight="1" x14ac:dyDescent="0.2">
      <c r="C218" s="165">
        <f t="shared" si="120"/>
        <v>0</v>
      </c>
      <c r="D218" s="46" t="str">
        <f t="shared" si="117"/>
        <v xml:space="preserve">  </v>
      </c>
      <c r="E218" s="47" t="str">
        <f t="shared" si="118"/>
        <v xml:space="preserve">  </v>
      </c>
      <c r="F218" s="47" t="str">
        <f t="shared" si="119"/>
        <v xml:space="preserve">  </v>
      </c>
      <c r="G218" s="141"/>
      <c r="H218" s="142"/>
      <c r="I218" s="143"/>
      <c r="J218" s="135"/>
      <c r="K218" s="136"/>
      <c r="L218" s="136"/>
      <c r="M218" s="136"/>
      <c r="N218" s="137"/>
    </row>
    <row r="219" spans="2:17" ht="21.95" customHeight="1" x14ac:dyDescent="0.2">
      <c r="C219" s="187">
        <f t="shared" si="120"/>
        <v>0</v>
      </c>
      <c r="D219" s="46" t="str">
        <f t="shared" si="117"/>
        <v xml:space="preserve">  </v>
      </c>
      <c r="E219" s="47" t="str">
        <f t="shared" si="118"/>
        <v xml:space="preserve">  </v>
      </c>
      <c r="F219" s="47" t="str">
        <f t="shared" si="119"/>
        <v xml:space="preserve">  </v>
      </c>
      <c r="G219" s="141"/>
      <c r="H219" s="142"/>
      <c r="I219" s="143"/>
      <c r="J219" s="135"/>
      <c r="K219" s="136"/>
      <c r="L219" s="136"/>
      <c r="M219" s="136"/>
      <c r="N219" s="137"/>
    </row>
    <row r="220" spans="2:17" ht="21.95" customHeight="1" thickBot="1" x14ac:dyDescent="0.25">
      <c r="C220" s="168">
        <f t="shared" si="120"/>
        <v>0</v>
      </c>
      <c r="D220" s="75" t="str">
        <f t="shared" si="117"/>
        <v xml:space="preserve">  </v>
      </c>
      <c r="E220" s="76" t="str">
        <f t="shared" si="118"/>
        <v xml:space="preserve">  </v>
      </c>
      <c r="F220" s="213" t="str">
        <f t="shared" si="119"/>
        <v xml:space="preserve">  </v>
      </c>
      <c r="G220" s="169"/>
      <c r="H220" s="170"/>
      <c r="I220" s="171"/>
      <c r="J220" s="172"/>
      <c r="K220" s="173"/>
      <c r="L220" s="173"/>
      <c r="M220" s="173"/>
      <c r="N220" s="174"/>
    </row>
    <row r="221" spans="2:17" ht="21.95" customHeight="1" x14ac:dyDescent="0.2">
      <c r="B221" s="3"/>
      <c r="C221" s="175"/>
      <c r="D221" s="176" t="str">
        <f t="shared" si="117"/>
        <v xml:space="preserve">  </v>
      </c>
      <c r="E221" s="177" t="str">
        <f t="shared" si="118"/>
        <v xml:space="preserve">  </v>
      </c>
      <c r="F221" s="177" t="str">
        <f t="shared" si="119"/>
        <v xml:space="preserve">  </v>
      </c>
      <c r="G221" s="178"/>
      <c r="H221" s="100"/>
      <c r="I221" s="100"/>
      <c r="J221" s="3"/>
      <c r="K221" s="3"/>
      <c r="L221" s="3"/>
      <c r="M221" s="3"/>
      <c r="N221" s="3"/>
      <c r="O221" s="3"/>
      <c r="P221" s="3"/>
      <c r="Q221" s="3"/>
    </row>
    <row r="222" spans="2:17" ht="21.95" customHeight="1" x14ac:dyDescent="0.2">
      <c r="B222" s="3"/>
      <c r="C222" s="175"/>
      <c r="D222" s="176" t="str">
        <f>IF(C90&gt;0,D90,"  ")</f>
        <v xml:space="preserve">  </v>
      </c>
      <c r="E222" s="177" t="str">
        <f>IF(C90&gt;0,E90,"  ")</f>
        <v xml:space="preserve">  </v>
      </c>
      <c r="F222" s="177" t="str">
        <f>IF(C90&gt;0,F90,"  ")</f>
        <v xml:space="preserve">  </v>
      </c>
      <c r="G222" s="178"/>
      <c r="H222" s="100"/>
      <c r="I222" s="100"/>
      <c r="J222" s="3"/>
      <c r="K222" s="3"/>
      <c r="L222" s="3"/>
      <c r="M222" s="3"/>
      <c r="N222" s="3"/>
      <c r="O222" s="3"/>
      <c r="P222" s="3"/>
      <c r="Q222" s="3"/>
    </row>
    <row r="223" spans="2:17" x14ac:dyDescent="0.2">
      <c r="D223" s="176" t="str">
        <f>IF(C91&gt;0,D91,"  ")</f>
        <v xml:space="preserve">  </v>
      </c>
      <c r="E223" s="177" t="str">
        <f>IF(C91&gt;0,E91,"  ")</f>
        <v xml:space="preserve">  </v>
      </c>
      <c r="F223" s="177" t="str">
        <f>IF(C91&gt;0,F91,"  ")</f>
        <v xml:space="preserve">  </v>
      </c>
    </row>
    <row r="230" spans="1:13" ht="20.100000000000001" customHeight="1" x14ac:dyDescent="0.2">
      <c r="A230" s="179"/>
      <c r="B230" s="179"/>
      <c r="C230" s="104"/>
      <c r="D230" s="179"/>
      <c r="E230" s="179"/>
      <c r="F230" s="179"/>
      <c r="G230" s="179"/>
      <c r="H230" s="179"/>
      <c r="I230" s="179"/>
      <c r="J230" s="179"/>
      <c r="K230" s="179"/>
      <c r="L230" s="179"/>
      <c r="M230" s="179"/>
    </row>
    <row r="231" spans="1:13" x14ac:dyDescent="0.2">
      <c r="A231" s="179"/>
      <c r="B231" s="179"/>
      <c r="C231" s="104"/>
      <c r="D231" s="179"/>
      <c r="E231" s="179"/>
      <c r="F231" s="179"/>
      <c r="G231" s="179"/>
      <c r="H231" s="179"/>
      <c r="I231" s="179"/>
      <c r="J231" s="179"/>
      <c r="K231" s="179"/>
      <c r="L231" s="179"/>
      <c r="M231" s="179"/>
    </row>
    <row r="232" spans="1:13" x14ac:dyDescent="0.2">
      <c r="A232" s="179"/>
      <c r="B232" s="179"/>
      <c r="C232" s="104"/>
      <c r="D232" s="179"/>
      <c r="E232" s="179"/>
      <c r="F232" s="179"/>
      <c r="G232" s="179"/>
      <c r="H232" s="179"/>
      <c r="I232" s="179"/>
      <c r="J232" s="179"/>
      <c r="K232" s="179"/>
      <c r="L232" s="179"/>
      <c r="M232" s="179"/>
    </row>
    <row r="233" spans="1:13" x14ac:dyDescent="0.2">
      <c r="A233" s="179"/>
      <c r="B233" s="179"/>
      <c r="C233" s="104"/>
      <c r="D233" s="179"/>
      <c r="E233" s="179"/>
      <c r="F233" s="179"/>
      <c r="G233" s="179"/>
      <c r="H233" s="179"/>
      <c r="I233" s="179"/>
      <c r="J233" s="179"/>
      <c r="K233" s="179"/>
      <c r="L233" s="179"/>
      <c r="M233" s="179"/>
    </row>
    <row r="234" spans="1:13" x14ac:dyDescent="0.2">
      <c r="A234" s="179"/>
      <c r="B234" s="179"/>
      <c r="C234" s="104"/>
      <c r="D234" s="179"/>
      <c r="E234" s="179"/>
      <c r="F234" s="179"/>
      <c r="G234" s="179"/>
      <c r="H234" s="179"/>
      <c r="I234" s="179"/>
      <c r="J234" s="179"/>
      <c r="K234" s="179"/>
      <c r="L234" s="179"/>
      <c r="M234" s="179"/>
    </row>
    <row r="235" spans="1:13" x14ac:dyDescent="0.2">
      <c r="A235" s="179"/>
      <c r="B235" s="179"/>
      <c r="C235" s="104"/>
      <c r="D235" s="179"/>
      <c r="E235" s="179"/>
      <c r="F235" s="179"/>
      <c r="G235" s="179"/>
      <c r="H235" s="179"/>
      <c r="I235" s="179"/>
      <c r="J235" s="179"/>
      <c r="K235" s="179"/>
      <c r="L235" s="179"/>
      <c r="M235" s="179"/>
    </row>
  </sheetData>
  <sheetProtection selectLockedCells="1" selectUnlockedCells="1"/>
  <sortState ref="C110:AD115">
    <sortCondition ref="K110:K115"/>
  </sortState>
  <mergeCells count="113">
    <mergeCell ref="AF2:AY2"/>
    <mergeCell ref="Y9:AA9"/>
    <mergeCell ref="AF101:AY101"/>
    <mergeCell ref="Y106:AA106"/>
    <mergeCell ref="AD157:AG157"/>
    <mergeCell ref="U158:AC158"/>
    <mergeCell ref="AD158:AG158"/>
    <mergeCell ref="U159:AC159"/>
    <mergeCell ref="AD159:AG159"/>
    <mergeCell ref="V7:X7"/>
    <mergeCell ref="Y7:AA7"/>
    <mergeCell ref="U145:AC145"/>
    <mergeCell ref="AD145:AG145"/>
    <mergeCell ref="U146:AC146"/>
    <mergeCell ref="Y107:AA107"/>
    <mergeCell ref="AC136:AD136"/>
    <mergeCell ref="Y137:AA137"/>
    <mergeCell ref="U144:AC144"/>
    <mergeCell ref="AD144:AG144"/>
    <mergeCell ref="AI142:AK142"/>
    <mergeCell ref="AL142:AP142"/>
    <mergeCell ref="U149:AC149"/>
    <mergeCell ref="AD149:AG149"/>
    <mergeCell ref="U150:AC150"/>
    <mergeCell ref="G7:I7"/>
    <mergeCell ref="J7:L7"/>
    <mergeCell ref="M7:O7"/>
    <mergeCell ref="P7:R7"/>
    <mergeCell ref="S7:U7"/>
    <mergeCell ref="Y8:AA8"/>
    <mergeCell ref="G8:I8"/>
    <mergeCell ref="J8:L8"/>
    <mergeCell ref="M8:O8"/>
    <mergeCell ref="P8:R8"/>
    <mergeCell ref="S8:U8"/>
    <mergeCell ref="V8:X8"/>
    <mergeCell ref="G106:I106"/>
    <mergeCell ref="J106:L106"/>
    <mergeCell ref="M106:O106"/>
    <mergeCell ref="P106:R106"/>
    <mergeCell ref="S106:U106"/>
    <mergeCell ref="V106:X106"/>
    <mergeCell ref="G9:I9"/>
    <mergeCell ref="J9:L9"/>
    <mergeCell ref="M9:O9"/>
    <mergeCell ref="P9:R9"/>
    <mergeCell ref="S9:U9"/>
    <mergeCell ref="V9:X9"/>
    <mergeCell ref="G108:I108"/>
    <mergeCell ref="J108:L108"/>
    <mergeCell ref="M108:O108"/>
    <mergeCell ref="P108:R108"/>
    <mergeCell ref="V108:X108"/>
    <mergeCell ref="Y108:AA108"/>
    <mergeCell ref="G107:I107"/>
    <mergeCell ref="J107:L107"/>
    <mergeCell ref="M107:O107"/>
    <mergeCell ref="P107:R107"/>
    <mergeCell ref="S107:U107"/>
    <mergeCell ref="V107:X107"/>
    <mergeCell ref="S108:U108"/>
    <mergeCell ref="S146:T146"/>
    <mergeCell ref="S147:T147"/>
    <mergeCell ref="S148:T148"/>
    <mergeCell ref="S153:T153"/>
    <mergeCell ref="U154:AC154"/>
    <mergeCell ref="AD154:AG154"/>
    <mergeCell ref="G142:I142"/>
    <mergeCell ref="J142:N142"/>
    <mergeCell ref="S142:T142"/>
    <mergeCell ref="U142:AC142"/>
    <mergeCell ref="AD142:AG142"/>
    <mergeCell ref="S143:T143"/>
    <mergeCell ref="U147:AC147"/>
    <mergeCell ref="AD147:AG147"/>
    <mergeCell ref="U148:AC148"/>
    <mergeCell ref="AD148:AG148"/>
    <mergeCell ref="AD146:AG146"/>
    <mergeCell ref="U143:AC143"/>
    <mergeCell ref="AD143:AG143"/>
    <mergeCell ref="S144:T144"/>
    <mergeCell ref="S145:T145"/>
    <mergeCell ref="U155:AC155"/>
    <mergeCell ref="AD155:AG155"/>
    <mergeCell ref="S154:T154"/>
    <mergeCell ref="S155:T155"/>
    <mergeCell ref="S156:T156"/>
    <mergeCell ref="S149:T149"/>
    <mergeCell ref="U151:AC151"/>
    <mergeCell ref="AD151:AG151"/>
    <mergeCell ref="U153:AC153"/>
    <mergeCell ref="AD153:AG153"/>
    <mergeCell ref="U156:AC156"/>
    <mergeCell ref="AD156:AG156"/>
    <mergeCell ref="S150:T150"/>
    <mergeCell ref="S151:T151"/>
    <mergeCell ref="S152:T152"/>
    <mergeCell ref="AD150:AG150"/>
    <mergeCell ref="U152:AC152"/>
    <mergeCell ref="AD152:AG152"/>
    <mergeCell ref="U162:AB162"/>
    <mergeCell ref="AC162:AE162"/>
    <mergeCell ref="AF162:AG162"/>
    <mergeCell ref="S160:T160"/>
    <mergeCell ref="S161:T161"/>
    <mergeCell ref="S157:T157"/>
    <mergeCell ref="AD160:AG160"/>
    <mergeCell ref="U161:AC161"/>
    <mergeCell ref="AD161:AG161"/>
    <mergeCell ref="U157:AC157"/>
    <mergeCell ref="S158:T158"/>
    <mergeCell ref="S159:T159"/>
    <mergeCell ref="U160:AC160"/>
  </mergeCells>
  <pageMargins left="0" right="0" top="0.13" bottom="0.12" header="0.13" footer="0.12"/>
  <pageSetup paperSize="9" firstPageNumber="0" fitToHeight="0" orientation="portrait" copies="5" r:id="rId1"/>
  <headerFooter alignWithMargins="0">
    <oddHeader>&amp;C&amp;A</oddHeader>
  </headerFooter>
  <drawing r:id="rId2"/>
  <legacyDrawing r:id="rId3"/>
  <oleObjects>
    <mc:AlternateContent xmlns:mc="http://schemas.openxmlformats.org/markup-compatibility/2006">
      <mc:Choice Requires="x14">
        <oleObject progId="Image Microsoft Photo Editor 3.0" shapeId="3090" r:id="rId4">
          <objectPr defaultSize="0" autoPict="0" r:id="rId5">
            <anchor moveWithCells="1" sizeWithCells="1">
              <from>
                <xdr:col>9</xdr:col>
                <xdr:colOff>0</xdr:colOff>
                <xdr:row>2</xdr:row>
                <xdr:rowOff>0</xdr:rowOff>
              </from>
              <to>
                <xdr:col>14</xdr:col>
                <xdr:colOff>47625</xdr:colOff>
                <xdr:row>4</xdr:row>
                <xdr:rowOff>171450</xdr:rowOff>
              </to>
            </anchor>
          </objectPr>
        </oleObject>
      </mc:Choice>
      <mc:Fallback>
        <oleObject progId="Image Microsoft Photo Editor 3.0" shapeId="3090" r:id="rId4"/>
      </mc:Fallback>
    </mc:AlternateContent>
    <mc:AlternateContent xmlns:mc="http://schemas.openxmlformats.org/markup-compatibility/2006">
      <mc:Choice Requires="x14">
        <oleObject progId="Image Microsoft Photo Editor 3.0" shapeId="3091" r:id="rId6">
          <objectPr defaultSize="0" autoPict="0" r:id="rId5">
            <anchor moveWithCells="1" sizeWithCells="1">
              <from>
                <xdr:col>9</xdr:col>
                <xdr:colOff>0</xdr:colOff>
                <xdr:row>101</xdr:row>
                <xdr:rowOff>0</xdr:rowOff>
              </from>
              <to>
                <xdr:col>14</xdr:col>
                <xdr:colOff>47625</xdr:colOff>
                <xdr:row>103</xdr:row>
                <xdr:rowOff>171450</xdr:rowOff>
              </to>
            </anchor>
          </objectPr>
        </oleObject>
      </mc:Choice>
      <mc:Fallback>
        <oleObject progId="Image Microsoft Photo Editor 3.0" shapeId="3091" r:id="rId6"/>
      </mc:Fallback>
    </mc:AlternateContent>
    <mc:AlternateContent xmlns:mc="http://schemas.openxmlformats.org/markup-compatibility/2006">
      <mc:Choice Requires="x14">
        <oleObject progId="Image Microsoft Photo Editor 3.0" shapeId="3092" r:id="rId7">
          <objectPr defaultSize="0" autoPict="0" r:id="rId5">
            <anchor moveWithCells="1" sizeWithCells="1">
              <from>
                <xdr:col>5</xdr:col>
                <xdr:colOff>419100</xdr:colOff>
                <xdr:row>134</xdr:row>
                <xdr:rowOff>9525</xdr:rowOff>
              </from>
              <to>
                <xdr:col>11</xdr:col>
                <xdr:colOff>28575</xdr:colOff>
                <xdr:row>136</xdr:row>
                <xdr:rowOff>180975</xdr:rowOff>
              </to>
            </anchor>
          </objectPr>
        </oleObject>
      </mc:Choice>
      <mc:Fallback>
        <oleObject progId="Image Microsoft Photo Editor 3.0" shapeId="3092" r:id="rId7"/>
      </mc:Fallback>
    </mc:AlternateContent>
    <mc:AlternateContent xmlns:mc="http://schemas.openxmlformats.org/markup-compatibility/2006">
      <mc:Choice Requires="x14">
        <oleObject progId="Image Microsoft Photo Editor 3.0" shapeId="3096" r:id="rId8">
          <objectPr defaultSize="0" autoPict="0" r:id="rId5">
            <anchor moveWithCells="1" sizeWithCells="1">
              <from>
                <xdr:col>34</xdr:col>
                <xdr:colOff>200025</xdr:colOff>
                <xdr:row>135</xdr:row>
                <xdr:rowOff>38100</xdr:rowOff>
              </from>
              <to>
                <xdr:col>39</xdr:col>
                <xdr:colOff>104775</xdr:colOff>
                <xdr:row>138</xdr:row>
                <xdr:rowOff>19050</xdr:rowOff>
              </to>
            </anchor>
          </objectPr>
        </oleObject>
      </mc:Choice>
      <mc:Fallback>
        <oleObject progId="Image Microsoft Photo Editor 3.0" shapeId="3096" r:id="rId8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3" r:id="rId9" name="Drop Down 4">
              <controlPr defaultSize="0" autoFill="0" autoLine="0" autoPict="0">
                <anchor moveWithCells="1" sizeWithCells="1">
                  <from>
                    <xdr:col>0</xdr:col>
                    <xdr:colOff>57150</xdr:colOff>
                    <xdr:row>5</xdr:row>
                    <xdr:rowOff>104775</xdr:rowOff>
                  </from>
                  <to>
                    <xdr:col>3</xdr:col>
                    <xdr:colOff>323850</xdr:colOff>
                    <xdr:row>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0" name="Drop Down 25">
              <controlPr defaultSize="0" autoFill="0" autoLine="0" autoPict="0">
                <anchor moveWithCells="1" sizeWithCells="1">
                  <from>
                    <xdr:col>0</xdr:col>
                    <xdr:colOff>57150</xdr:colOff>
                    <xdr:row>5</xdr:row>
                    <xdr:rowOff>104775</xdr:rowOff>
                  </from>
                  <to>
                    <xdr:col>3</xdr:col>
                    <xdr:colOff>323850</xdr:colOff>
                    <xdr:row>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1" name="Drop Down 46">
              <controlPr defaultSize="0" autoFill="0" autoLine="0" autoPict="0">
                <anchor moveWithCells="1" sizeWithCells="1">
                  <from>
                    <xdr:col>0</xdr:col>
                    <xdr:colOff>57150</xdr:colOff>
                    <xdr:row>5</xdr:row>
                    <xdr:rowOff>104775</xdr:rowOff>
                  </from>
                  <to>
                    <xdr:col>3</xdr:col>
                    <xdr:colOff>323850</xdr:colOff>
                    <xdr:row>6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B234"/>
  <sheetViews>
    <sheetView zoomScaleNormal="100" workbookViewId="0">
      <selection activeCell="AE18" sqref="AE18"/>
    </sheetView>
  </sheetViews>
  <sheetFormatPr baseColWidth="10" defaultRowHeight="12.75" x14ac:dyDescent="0.2"/>
  <cols>
    <col min="1" max="1" width="3.7109375" customWidth="1"/>
    <col min="2" max="2" width="5.5703125" customWidth="1"/>
    <col min="3" max="3" width="5.140625" customWidth="1"/>
    <col min="4" max="4" width="21.85546875" customWidth="1"/>
    <col min="5" max="5" width="15.28515625" customWidth="1"/>
    <col min="6" max="6" width="6.5703125" customWidth="1"/>
    <col min="7" max="20" width="3.28515625" customWidth="1"/>
    <col min="21" max="21" width="3.7109375" customWidth="1"/>
    <col min="22" max="27" width="3.28515625" customWidth="1"/>
    <col min="28" max="28" width="4.28515625" customWidth="1"/>
    <col min="29" max="29" width="3.28515625" customWidth="1"/>
    <col min="30" max="30" width="4.140625" customWidth="1"/>
    <col min="32" max="32" width="3.28515625" customWidth="1"/>
    <col min="33" max="33" width="4.140625" customWidth="1"/>
    <col min="34" max="34" width="5" customWidth="1"/>
    <col min="35" max="35" width="3.28515625" customWidth="1"/>
    <col min="36" max="36" width="4.42578125" customWidth="1"/>
    <col min="37" max="38" width="3.28515625" customWidth="1"/>
    <col min="39" max="39" width="3.7109375" customWidth="1"/>
    <col min="40" max="41" width="3.28515625" customWidth="1"/>
    <col min="42" max="42" width="3.7109375" customWidth="1"/>
    <col min="43" max="44" width="3.28515625" customWidth="1"/>
    <col min="45" max="45" width="3.7109375" customWidth="1"/>
    <col min="46" max="47" width="3.28515625" customWidth="1"/>
    <col min="48" max="48" width="3.7109375" customWidth="1"/>
    <col min="49" max="50" width="3.28515625" customWidth="1"/>
    <col min="51" max="51" width="3.7109375" customWidth="1"/>
    <col min="52" max="52" width="3.28515625" customWidth="1"/>
  </cols>
  <sheetData>
    <row r="1" spans="1:54" ht="29.25" customHeight="1" x14ac:dyDescent="0.3">
      <c r="A1" s="1"/>
      <c r="B1" s="1"/>
      <c r="C1" s="1" t="s">
        <v>95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3"/>
    </row>
    <row r="2" spans="1:54" ht="18" x14ac:dyDescent="0.25">
      <c r="A2" s="3"/>
      <c r="B2" s="3"/>
      <c r="C2" s="3"/>
      <c r="D2" s="3" t="s">
        <v>0</v>
      </c>
      <c r="E2" s="3" t="s">
        <v>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>
        <f>IF(E7=1,SUM(G11:G90),IF(E7=2,SUM(J11:J90),IF(E7=3,SUM(M11:M90),IF(E7=4,SUM(P11:P90),IF(E7=5,SUM(S11:S90),IF(E7=6,SUM(V11:V90),IF(E7=7,SUM(Y11:Y90))))))))</f>
        <v>35</v>
      </c>
      <c r="AC2" s="3"/>
      <c r="AD2" s="3"/>
      <c r="AE2" s="5" t="s">
        <v>71</v>
      </c>
      <c r="AF2" s="267" t="s">
        <v>1</v>
      </c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</row>
    <row r="3" spans="1:54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4">
        <f>IF(E7=1,SUM(G110:G128),IF(E7=2,SUM(J110:J128),IF(E7=3,SUM(M110:M128),IF(E7=4,SUM(P110:P128),IF(E7=5,SUM(S110:S128),IF(E7=6,SUM(V110:V128),IF(E7=7,SUM(Y110:Y128))))))))</f>
        <v>4</v>
      </c>
      <c r="AC3" s="3"/>
      <c r="AD3" s="3"/>
      <c r="AE3" s="7" t="s">
        <v>2</v>
      </c>
    </row>
    <row r="4" spans="1:54" ht="15" x14ac:dyDescent="0.25">
      <c r="A4" s="3"/>
      <c r="B4" s="3"/>
      <c r="C4" s="3"/>
      <c r="D4" s="8" t="s">
        <v>3</v>
      </c>
      <c r="E4" s="9" t="s">
        <v>90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10"/>
      <c r="AC4" s="3"/>
      <c r="AD4" s="3"/>
      <c r="AE4" s="7" t="s">
        <v>67</v>
      </c>
    </row>
    <row r="5" spans="1:54" ht="15" x14ac:dyDescent="0.25">
      <c r="A5" s="3"/>
      <c r="B5" s="3"/>
      <c r="C5" s="3"/>
      <c r="D5" s="8" t="s">
        <v>84</v>
      </c>
      <c r="E5" s="11" t="s">
        <v>279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7" t="s">
        <v>65</v>
      </c>
    </row>
    <row r="6" spans="1:54" ht="13.5" thickBot="1" x14ac:dyDescent="0.25">
      <c r="A6" s="3"/>
      <c r="B6" s="3"/>
      <c r="C6" s="3"/>
      <c r="D6" s="2"/>
      <c r="E6" s="3">
        <v>313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7" t="s">
        <v>66</v>
      </c>
    </row>
    <row r="7" spans="1:54" x14ac:dyDescent="0.2">
      <c r="A7" s="11"/>
      <c r="B7" s="11"/>
      <c r="C7" s="2"/>
      <c r="D7" s="12" t="s">
        <v>4</v>
      </c>
      <c r="E7" s="13">
        <v>2</v>
      </c>
      <c r="F7" s="3"/>
      <c r="G7" s="261" t="s">
        <v>70</v>
      </c>
      <c r="H7" s="261"/>
      <c r="I7" s="261"/>
      <c r="J7" s="262" t="s">
        <v>72</v>
      </c>
      <c r="K7" s="262"/>
      <c r="L7" s="262"/>
      <c r="M7" s="263" t="s">
        <v>73</v>
      </c>
      <c r="N7" s="263"/>
      <c r="O7" s="263"/>
      <c r="P7" s="264" t="s">
        <v>74</v>
      </c>
      <c r="Q7" s="264"/>
      <c r="R7" s="264"/>
      <c r="S7" s="265" t="s">
        <v>75</v>
      </c>
      <c r="T7" s="265"/>
      <c r="U7" s="265"/>
      <c r="V7" s="266" t="s">
        <v>76</v>
      </c>
      <c r="W7" s="266"/>
      <c r="X7" s="266"/>
      <c r="Y7" s="268" t="s">
        <v>77</v>
      </c>
      <c r="Z7" s="268"/>
      <c r="AA7" s="268"/>
      <c r="AB7" s="11"/>
      <c r="AC7" s="11"/>
      <c r="AD7" s="3"/>
      <c r="AE7" s="7" t="s">
        <v>5</v>
      </c>
    </row>
    <row r="8" spans="1:54" x14ac:dyDescent="0.2">
      <c r="A8" s="11"/>
      <c r="B8" s="11"/>
      <c r="C8" s="10">
        <f>IF(E7&lt;8,AB2,IF(E7=8,SUM(#REF!)))</f>
        <v>35</v>
      </c>
      <c r="D8" s="14" t="s">
        <v>6</v>
      </c>
      <c r="E8" s="3" t="s">
        <v>0</v>
      </c>
      <c r="F8" s="3"/>
      <c r="G8" s="254" t="s">
        <v>71</v>
      </c>
      <c r="H8" s="254"/>
      <c r="I8" s="254"/>
      <c r="J8" s="255" t="s">
        <v>2</v>
      </c>
      <c r="K8" s="255"/>
      <c r="L8" s="255"/>
      <c r="M8" s="256" t="s">
        <v>67</v>
      </c>
      <c r="N8" s="256"/>
      <c r="O8" s="256"/>
      <c r="P8" s="257" t="s">
        <v>65</v>
      </c>
      <c r="Q8" s="257"/>
      <c r="R8" s="257"/>
      <c r="S8" s="258" t="s">
        <v>66</v>
      </c>
      <c r="T8" s="258"/>
      <c r="U8" s="258"/>
      <c r="V8" s="259" t="s">
        <v>5</v>
      </c>
      <c r="W8" s="259"/>
      <c r="X8" s="259"/>
      <c r="Y8" s="247" t="s">
        <v>7</v>
      </c>
      <c r="Z8" s="247"/>
      <c r="AA8" s="247"/>
      <c r="AB8" s="11"/>
      <c r="AC8" s="11"/>
      <c r="AD8" s="3"/>
      <c r="AE8" s="7" t="s">
        <v>7</v>
      </c>
    </row>
    <row r="9" spans="1:54" ht="13.5" thickBot="1" x14ac:dyDescent="0.25">
      <c r="A9" s="11"/>
      <c r="B9" s="11"/>
      <c r="C9" s="10">
        <f>IF(E7&lt;8,AB3,IF(E7=8,SUM(#REF!)))</f>
        <v>4</v>
      </c>
      <c r="D9" s="14" t="s">
        <v>8</v>
      </c>
      <c r="E9" s="3"/>
      <c r="F9" s="3"/>
      <c r="G9" s="248">
        <v>43134</v>
      </c>
      <c r="H9" s="248"/>
      <c r="I9" s="248"/>
      <c r="J9" s="249">
        <v>43169</v>
      </c>
      <c r="K9" s="249"/>
      <c r="L9" s="249"/>
      <c r="M9" s="250">
        <v>43204</v>
      </c>
      <c r="N9" s="250"/>
      <c r="O9" s="250"/>
      <c r="P9" s="251">
        <v>43225</v>
      </c>
      <c r="Q9" s="251"/>
      <c r="R9" s="251"/>
      <c r="S9" s="260">
        <v>43232</v>
      </c>
      <c r="T9" s="260"/>
      <c r="U9" s="260"/>
      <c r="V9" s="252">
        <v>43260</v>
      </c>
      <c r="W9" s="252"/>
      <c r="X9" s="252"/>
      <c r="Y9" s="253">
        <v>43267</v>
      </c>
      <c r="Z9" s="253"/>
      <c r="AA9" s="253"/>
      <c r="AB9" s="11"/>
      <c r="AC9" s="11"/>
      <c r="AD9" s="3"/>
      <c r="AE9" s="7"/>
    </row>
    <row r="10" spans="1:54" ht="102" customHeight="1" thickBot="1" x14ac:dyDescent="0.25">
      <c r="A10" s="15" t="s">
        <v>9</v>
      </c>
      <c r="B10" s="16" t="s">
        <v>10</v>
      </c>
      <c r="C10" s="17" t="s">
        <v>11</v>
      </c>
      <c r="D10" s="17" t="s">
        <v>12</v>
      </c>
      <c r="E10" s="17" t="s">
        <v>13</v>
      </c>
      <c r="F10" s="17" t="s">
        <v>14</v>
      </c>
      <c r="G10" s="18" t="s">
        <v>15</v>
      </c>
      <c r="H10" s="19" t="s">
        <v>16</v>
      </c>
      <c r="I10" s="20" t="s">
        <v>17</v>
      </c>
      <c r="J10" s="21" t="s">
        <v>18</v>
      </c>
      <c r="K10" s="22" t="s">
        <v>19</v>
      </c>
      <c r="L10" s="23" t="s">
        <v>20</v>
      </c>
      <c r="M10" s="24" t="s">
        <v>21</v>
      </c>
      <c r="N10" s="25" t="s">
        <v>22</v>
      </c>
      <c r="O10" s="26" t="s">
        <v>23</v>
      </c>
      <c r="P10" s="27" t="s">
        <v>24</v>
      </c>
      <c r="Q10" s="28" t="s">
        <v>25</v>
      </c>
      <c r="R10" s="29" t="s">
        <v>26</v>
      </c>
      <c r="S10" s="30" t="s">
        <v>27</v>
      </c>
      <c r="T10" s="31" t="s">
        <v>28</v>
      </c>
      <c r="U10" s="32" t="s">
        <v>29</v>
      </c>
      <c r="V10" s="33" t="s">
        <v>30</v>
      </c>
      <c r="W10" s="34" t="s">
        <v>31</v>
      </c>
      <c r="X10" s="35" t="s">
        <v>32</v>
      </c>
      <c r="Y10" s="36" t="s">
        <v>80</v>
      </c>
      <c r="Z10" s="37" t="s">
        <v>41</v>
      </c>
      <c r="AA10" s="38" t="s">
        <v>81</v>
      </c>
      <c r="AB10" s="16" t="s">
        <v>10</v>
      </c>
      <c r="AC10" s="39" t="s">
        <v>33</v>
      </c>
      <c r="AD10" s="16" t="s">
        <v>34</v>
      </c>
      <c r="AE10" s="40"/>
      <c r="AF10" s="19" t="s">
        <v>16</v>
      </c>
      <c r="AG10" s="19" t="s">
        <v>35</v>
      </c>
      <c r="AI10" s="22" t="s">
        <v>19</v>
      </c>
      <c r="AJ10" s="22" t="s">
        <v>36</v>
      </c>
      <c r="AL10" s="41" t="s">
        <v>22</v>
      </c>
      <c r="AM10" s="41" t="s">
        <v>37</v>
      </c>
      <c r="AO10" s="28" t="s">
        <v>25</v>
      </c>
      <c r="AP10" s="28" t="s">
        <v>38</v>
      </c>
      <c r="AR10" s="31" t="s">
        <v>28</v>
      </c>
      <c r="AS10" s="31" t="s">
        <v>39</v>
      </c>
      <c r="AU10" s="34" t="s">
        <v>31</v>
      </c>
      <c r="AV10" s="34" t="s">
        <v>40</v>
      </c>
      <c r="AX10" s="42" t="s">
        <v>41</v>
      </c>
      <c r="AY10" s="42" t="s">
        <v>42</v>
      </c>
    </row>
    <row r="11" spans="1:54" x14ac:dyDescent="0.2">
      <c r="A11" s="43">
        <v>1</v>
      </c>
      <c r="B11" s="44">
        <f>AB11</f>
        <v>60</v>
      </c>
      <c r="C11" s="205">
        <v>301</v>
      </c>
      <c r="D11" s="46" t="s">
        <v>129</v>
      </c>
      <c r="E11" s="47" t="s">
        <v>109</v>
      </c>
      <c r="F11" s="47" t="s">
        <v>97</v>
      </c>
      <c r="G11" s="48">
        <v>1</v>
      </c>
      <c r="H11" s="49">
        <v>1</v>
      </c>
      <c r="I11" s="50">
        <f>IF(H11=" ",0,IF(H11=1,30,IF(H11=2,28,IF(H11=3,26,IF(H11=4,24,IF(H11=5,22,IF(AND(H11&gt;5,H11&lt;25),26-H11,2)))))))</f>
        <v>30</v>
      </c>
      <c r="J11" s="51">
        <v>1</v>
      </c>
      <c r="K11" s="52">
        <v>1</v>
      </c>
      <c r="L11" s="53">
        <f>IF(K11=" ",0,IF(K11=1,30,IF(K11=2,28,IF(K11=3,26,IF(K11=4,24,IF(K11=5,22,IF(AND(K11&gt;5,K11&lt;25),26-K11,2)))))))</f>
        <v>30</v>
      </c>
      <c r="M11" s="54"/>
      <c r="N11" s="55" t="str">
        <f>IF(SUMIF(AM$11:AM$100,$C11,AL$11:AL$100)=0," ",SUMIF(AM$11:AM$100,$C11,AL$11:AL$100))</f>
        <v xml:space="preserve"> </v>
      </c>
      <c r="O11" s="56">
        <f>IF(N11=" ",0,IF(N11=1,30,IF(N11=2,28,IF(N11=3,26,IF(N11=4,24,IF(N11=5,22,IF(AND(N11&gt;5,N11&lt;25),26-N11,2)))))))</f>
        <v>0</v>
      </c>
      <c r="P11" s="57" t="s">
        <v>0</v>
      </c>
      <c r="Q11" s="58" t="str">
        <f>IF(SUMIF(AP$11:AP$100,$C11,AO$11:AO$100)=0," ",SUMIF(AP$11:AP$100,$C11,AO$11:AO$100))</f>
        <v xml:space="preserve"> </v>
      </c>
      <c r="R11" s="59">
        <f>IF(Q11=" ",0,IF(Q11=1,30,IF(Q11=2,28,IF(Q11=3,26,IF(Q11=4,24,IF(Q11=5,22,IF(AND(Q11&gt;5,Q11&lt;25),26-Q11,2)))))))</f>
        <v>0</v>
      </c>
      <c r="S11" s="60" t="s">
        <v>0</v>
      </c>
      <c r="T11" s="61" t="str">
        <f>IF(SUMIF(AS$11:AS$100,$C11,AR$11:AR$100)=0," ",SUMIF(AS$11:AS$100,$C11,AR$11:AR$100))</f>
        <v xml:space="preserve"> </v>
      </c>
      <c r="U11" s="62">
        <f>IF(T11=" ",0,IF(T11=1,30,IF(T11=2,28,IF(T11=3,26,IF(T11=4,24,IF(T11=5,22,IF(AND(T11&gt;5,T11&lt;25),26-T11,2)))))))</f>
        <v>0</v>
      </c>
      <c r="V11" s="63" t="s">
        <v>0</v>
      </c>
      <c r="W11" s="64" t="str">
        <f>IF(SUMIF(AV$11:AV$100,$C11,AU$11:AU$100)=0," ",SUMIF(AV$11:AV$100,$C11,AU$11:AU$100))</f>
        <v xml:space="preserve"> </v>
      </c>
      <c r="X11" s="65">
        <f>IF(W11=" ",0,IF(W11=1,30,IF(W11=2,28,IF(W11=3,26,IF(W11=4,24,IF(W11=5,22,IF(AND(W11&gt;5,W11&lt;25),26-W11,2)))))))</f>
        <v>0</v>
      </c>
      <c r="Y11" s="66" t="s">
        <v>0</v>
      </c>
      <c r="Z11" s="67" t="str">
        <f>IF(SUMIF(AY$11:AY$100,$C11,AX$11:AX$100)=0," ",SUMIF(AY$11:AY$100,$C11,AX$11:AX$100))</f>
        <v xml:space="preserve"> </v>
      </c>
      <c r="AA11" s="68">
        <f>IF(Z11=" ",0,IF(Z11=1,30,IF(Z11=2,28,IF(Z11=3,26,IF(Z11=4,24,IF(Z11=5,22,IF(AND(Z11&gt;5,Z11&lt;25),26-Z11,2)))))))</f>
        <v>0</v>
      </c>
      <c r="AB11" s="44">
        <f>I11+L11+O11+R11+U11+X11+AA11</f>
        <v>60</v>
      </c>
      <c r="AC11" s="69">
        <f>A11</f>
        <v>1</v>
      </c>
      <c r="AD11" s="44">
        <f>AB11-MIN(I11,L11,O11,R11,U11,X11,AA11)</f>
        <v>60</v>
      </c>
      <c r="AE11" s="7" t="s">
        <v>7</v>
      </c>
      <c r="AF11" s="49">
        <v>1</v>
      </c>
      <c r="AG11" s="49"/>
      <c r="AI11" s="52">
        <v>1</v>
      </c>
      <c r="AJ11" s="52">
        <v>301</v>
      </c>
      <c r="AL11" s="70">
        <v>1</v>
      </c>
      <c r="AM11" s="70"/>
      <c r="AO11" s="58">
        <v>1</v>
      </c>
      <c r="AP11" s="58"/>
      <c r="AR11" s="61">
        <v>1</v>
      </c>
      <c r="AS11" s="61"/>
      <c r="AU11" s="64">
        <v>1</v>
      </c>
      <c r="AV11" s="64"/>
      <c r="AX11" s="71">
        <v>1</v>
      </c>
      <c r="AY11" s="71"/>
      <c r="BB11" s="180" t="s">
        <v>0</v>
      </c>
    </row>
    <row r="12" spans="1:54" x14ac:dyDescent="0.2">
      <c r="A12" s="43">
        <v>2</v>
      </c>
      <c r="B12" s="44">
        <f>AB12</f>
        <v>48</v>
      </c>
      <c r="C12" s="205">
        <v>306</v>
      </c>
      <c r="D12" s="46" t="s">
        <v>125</v>
      </c>
      <c r="E12" s="47" t="s">
        <v>126</v>
      </c>
      <c r="F12" s="47" t="s">
        <v>97</v>
      </c>
      <c r="G12" s="48">
        <v>1</v>
      </c>
      <c r="H12" s="49">
        <v>6</v>
      </c>
      <c r="I12" s="50">
        <f>IF(H12=" ",0,IF(H12=1,30,IF(H12=2,28,IF(H12=3,26,IF(H12=4,24,IF(H12=5,22,IF(AND(H12&gt;5,H12&lt;25),26-H12,2)))))))</f>
        <v>20</v>
      </c>
      <c r="J12" s="51">
        <v>1</v>
      </c>
      <c r="K12" s="52">
        <v>2</v>
      </c>
      <c r="L12" s="53">
        <f>IF(K12=" ",0,IF(K12=1,30,IF(K12=2,28,IF(K12=3,26,IF(K12=4,24,IF(K12=5,22,IF(AND(K12&gt;5,K12&lt;25),26-K12,2)))))))</f>
        <v>28</v>
      </c>
      <c r="M12" s="54"/>
      <c r="N12" s="55" t="str">
        <f>IF(SUMIF(AM$11:AM$100,$C12,AL$11:AL$100)=0," ",SUMIF(AM$11:AM$100,$C12,AL$11:AL$100))</f>
        <v xml:space="preserve"> </v>
      </c>
      <c r="O12" s="56">
        <f>IF(N12=" ",0,IF(N12=1,30,IF(N12=2,28,IF(N12=3,26,IF(N12=4,24,IF(N12=5,22,IF(AND(N12&gt;5,N12&lt;25),26-N12,2)))))))</f>
        <v>0</v>
      </c>
      <c r="P12" s="57"/>
      <c r="Q12" s="58" t="str">
        <f>IF(SUMIF(AP$11:AP$100,$C12,AO$11:AO$100)=0," ",SUMIF(AP$11:AP$100,$C12,AO$11:AO$100))</f>
        <v xml:space="preserve"> </v>
      </c>
      <c r="R12" s="59">
        <f>IF(Q12=" ",0,IF(Q12=1,30,IF(Q12=2,28,IF(Q12=3,26,IF(Q12=4,24,IF(Q12=5,22,IF(AND(Q12&gt;5,Q12&lt;25),26-Q12,2)))))))</f>
        <v>0</v>
      </c>
      <c r="S12" s="60"/>
      <c r="T12" s="61" t="str">
        <f>IF(SUMIF(AS$11:AS$100,$C12,AR$11:AR$100)=0," ",SUMIF(AS$11:AS$100,$C12,AR$11:AR$100))</f>
        <v xml:space="preserve"> </v>
      </c>
      <c r="U12" s="62">
        <f>IF(T12=" ",0,IF(T12=1,30,IF(T12=2,28,IF(T12=3,26,IF(T12=4,24,IF(T12=5,22,IF(AND(T12&gt;5,T12&lt;25),26-T12,2)))))))</f>
        <v>0</v>
      </c>
      <c r="V12" s="63"/>
      <c r="W12" s="64" t="str">
        <f>IF(SUMIF(AV$11:AV$100,$C12,AU$11:AU$100)=0," ",SUMIF(AV$11:AV$100,$C12,AU$11:AU$100))</f>
        <v xml:space="preserve"> </v>
      </c>
      <c r="X12" s="65">
        <f>IF(W12=" ",0,IF(W12=1,30,IF(W12=2,28,IF(W12=3,26,IF(W12=4,24,IF(W12=5,22,IF(AND(W12&gt;5,W12&lt;25),26-W12,2)))))))</f>
        <v>0</v>
      </c>
      <c r="Y12" s="66"/>
      <c r="Z12" s="67" t="str">
        <f>IF(SUMIF(AY$11:AY$100,$C12,AX$11:AX$100)=0," ",SUMIF(AY$11:AY$100,$C12,AX$11:AX$100))</f>
        <v xml:space="preserve"> </v>
      </c>
      <c r="AA12" s="68">
        <f>IF(Z12=" ",0,IF(Z12=1,30,IF(Z12=2,28,IF(Z12=3,26,IF(Z12=4,24,IF(Z12=5,22,IF(AND(Z12&gt;5,Z12&lt;25),26-Z12,2)))))))</f>
        <v>0</v>
      </c>
      <c r="AB12" s="44">
        <f>I12+L12+O12+R12+U12+X12+AA12</f>
        <v>48</v>
      </c>
      <c r="AC12" s="69">
        <f>A12</f>
        <v>2</v>
      </c>
      <c r="AD12" s="44">
        <f>AB12-MIN(I12,L12,O12,R12,U12,X12,AA12)</f>
        <v>48</v>
      </c>
      <c r="AE12" s="7"/>
      <c r="AF12" s="49">
        <v>2</v>
      </c>
      <c r="AG12" s="49"/>
      <c r="AI12" s="52">
        <v>2</v>
      </c>
      <c r="AJ12" s="52">
        <v>306</v>
      </c>
      <c r="AL12" s="70">
        <v>2</v>
      </c>
      <c r="AM12" s="70"/>
      <c r="AO12" s="58">
        <v>2</v>
      </c>
      <c r="AP12" s="58"/>
      <c r="AR12" s="61">
        <v>2</v>
      </c>
      <c r="AS12" s="61"/>
      <c r="AU12" s="64">
        <v>2</v>
      </c>
      <c r="AV12" s="64"/>
      <c r="AX12" s="71">
        <v>2</v>
      </c>
      <c r="AY12" s="71"/>
    </row>
    <row r="13" spans="1:54" x14ac:dyDescent="0.2">
      <c r="A13" s="43">
        <v>3</v>
      </c>
      <c r="B13" s="44">
        <f>AB13</f>
        <v>52</v>
      </c>
      <c r="C13" s="205">
        <v>303</v>
      </c>
      <c r="D13" s="46" t="s">
        <v>223</v>
      </c>
      <c r="E13" s="47" t="s">
        <v>66</v>
      </c>
      <c r="F13" s="47" t="s">
        <v>97</v>
      </c>
      <c r="G13" s="48">
        <v>1</v>
      </c>
      <c r="H13" s="49">
        <v>3</v>
      </c>
      <c r="I13" s="50">
        <f>IF(H13=" ",0,IF(H13=1,30,IF(H13=2,28,IF(H13=3,26,IF(H13=4,24,IF(H13=5,22,IF(AND(H13&gt;5,H13&lt;25),26-H13,2)))))))</f>
        <v>26</v>
      </c>
      <c r="J13" s="51">
        <v>1</v>
      </c>
      <c r="K13" s="52">
        <v>3</v>
      </c>
      <c r="L13" s="53">
        <f>IF(K13=" ",0,IF(K13=1,30,IF(K13=2,28,IF(K13=3,26,IF(K13=4,24,IF(K13=5,22,IF(AND(K13&gt;5,K13&lt;25),26-K13,2)))))))</f>
        <v>26</v>
      </c>
      <c r="M13" s="54"/>
      <c r="N13" s="55" t="str">
        <f>IF(SUMIF(AM$11:AM$100,$C13,AL$11:AL$100)=0," ",SUMIF(AM$11:AM$100,$C13,AL$11:AL$100))</f>
        <v xml:space="preserve"> </v>
      </c>
      <c r="O13" s="56">
        <f>IF(N13=" ",0,IF(N13=1,30,IF(N13=2,28,IF(N13=3,26,IF(N13=4,24,IF(N13=5,22,IF(AND(N13&gt;5,N13&lt;25),26-N13,2)))))))</f>
        <v>0</v>
      </c>
      <c r="P13" s="57"/>
      <c r="Q13" s="58" t="str">
        <f>IF(SUMIF(AP$11:AP$100,$C13,AO$11:AO$100)=0," ",SUMIF(AP$11:AP$100,$C13,AO$11:AO$100))</f>
        <v xml:space="preserve"> </v>
      </c>
      <c r="R13" s="59">
        <f>IF(Q13=" ",0,IF(Q13=1,30,IF(Q13=2,28,IF(Q13=3,26,IF(Q13=4,24,IF(Q13=5,22,IF(AND(Q13&gt;5,Q13&lt;25),26-Q13,2)))))))</f>
        <v>0</v>
      </c>
      <c r="S13" s="60"/>
      <c r="T13" s="61" t="str">
        <f>IF(SUMIF(AS$11:AS$100,$C13,AR$11:AR$100)=0," ",SUMIF(AS$11:AS$100,$C13,AR$11:AR$100))</f>
        <v xml:space="preserve"> </v>
      </c>
      <c r="U13" s="62">
        <f>IF(T13=" ",0,IF(T13=1,30,IF(T13=2,28,IF(T13=3,26,IF(T13=4,24,IF(T13=5,22,IF(AND(T13&gt;5,T13&lt;25),26-T13,2)))))))</f>
        <v>0</v>
      </c>
      <c r="V13" s="63"/>
      <c r="W13" s="64" t="str">
        <f>IF(SUMIF(AV$11:AV$100,$C13,AU$11:AU$100)=0," ",SUMIF(AV$11:AV$100,$C13,AU$11:AU$100))</f>
        <v xml:space="preserve"> </v>
      </c>
      <c r="X13" s="65">
        <f>IF(W13=" ",0,IF(W13=1,30,IF(W13=2,28,IF(W13=3,26,IF(W13=4,24,IF(W13=5,22,IF(AND(W13&gt;5,W13&lt;25),26-W13,2)))))))</f>
        <v>0</v>
      </c>
      <c r="Y13" s="66"/>
      <c r="Z13" s="67" t="str">
        <f>IF(SUMIF(AY$11:AY$100,$C13,AX$11:AX$100)=0," ",SUMIF(AY$11:AY$100,$C13,AX$11:AX$100))</f>
        <v xml:space="preserve"> </v>
      </c>
      <c r="AA13" s="68">
        <f>IF(Z13=" ",0,IF(Z13=1,30,IF(Z13=2,28,IF(Z13=3,26,IF(Z13=4,24,IF(Z13=5,22,IF(AND(Z13&gt;5,Z13&lt;25),26-Z13,2)))))))</f>
        <v>0</v>
      </c>
      <c r="AB13" s="44">
        <f>I13+L13+O13+R13+U13+X13+AA13</f>
        <v>52</v>
      </c>
      <c r="AC13" s="69">
        <f>A13</f>
        <v>3</v>
      </c>
      <c r="AD13" s="44">
        <f>AB13-MIN(I13,L13,O13,R13,U13,X13,AA13)</f>
        <v>52</v>
      </c>
      <c r="AF13" s="49">
        <v>3</v>
      </c>
      <c r="AG13" s="49"/>
      <c r="AI13" s="52">
        <v>3</v>
      </c>
      <c r="AJ13" s="52">
        <v>303</v>
      </c>
      <c r="AL13" s="70">
        <v>3</v>
      </c>
      <c r="AM13" s="70"/>
      <c r="AO13" s="58">
        <v>3</v>
      </c>
      <c r="AP13" s="58"/>
      <c r="AR13" s="61">
        <v>3</v>
      </c>
      <c r="AS13" s="61"/>
      <c r="AU13" s="64">
        <v>3</v>
      </c>
      <c r="AV13" s="64"/>
      <c r="AX13" s="71">
        <v>3</v>
      </c>
      <c r="AY13" s="71"/>
    </row>
    <row r="14" spans="1:54" x14ac:dyDescent="0.2">
      <c r="A14" s="43">
        <v>4</v>
      </c>
      <c r="B14" s="44">
        <f>AB14</f>
        <v>48</v>
      </c>
      <c r="C14" s="205">
        <v>304</v>
      </c>
      <c r="D14" s="207" t="s">
        <v>180</v>
      </c>
      <c r="E14" s="47" t="s">
        <v>175</v>
      </c>
      <c r="F14" s="47" t="s">
        <v>97</v>
      </c>
      <c r="G14" s="48">
        <v>1</v>
      </c>
      <c r="H14" s="49">
        <v>4</v>
      </c>
      <c r="I14" s="50">
        <f>IF(H14=" ",0,IF(H14=1,30,IF(H14=2,28,IF(H14=3,26,IF(H14=4,24,IF(H14=5,22,IF(AND(H14&gt;5,H14&lt;25),26-H14,2)))))))</f>
        <v>24</v>
      </c>
      <c r="J14" s="51">
        <v>1</v>
      </c>
      <c r="K14" s="52">
        <v>4</v>
      </c>
      <c r="L14" s="53">
        <f>IF(K14=" ",0,IF(K14=1,30,IF(K14=2,28,IF(K14=3,26,IF(K14=4,24,IF(K14=5,22,IF(AND(K14&gt;5,K14&lt;25),26-K14,2)))))))</f>
        <v>24</v>
      </c>
      <c r="M14" s="54"/>
      <c r="N14" s="55" t="str">
        <f>IF(SUMIF(AM$11:AM$100,$C14,AL$11:AL$100)=0," ",SUMIF(AM$11:AM$100,$C14,AL$11:AL$100))</f>
        <v xml:space="preserve"> </v>
      </c>
      <c r="O14" s="56">
        <f>IF(N14=" ",0,IF(N14=1,30,IF(N14=2,28,IF(N14=3,26,IF(N14=4,24,IF(N14=5,22,IF(AND(N14&gt;5,N14&lt;25),26-N14,2)))))))</f>
        <v>0</v>
      </c>
      <c r="P14" s="57"/>
      <c r="Q14" s="58" t="str">
        <f>IF(SUMIF(AP$11:AP$100,$C14,AO$11:AO$100)=0," ",SUMIF(AP$11:AP$100,$C14,AO$11:AO$100))</f>
        <v xml:space="preserve"> </v>
      </c>
      <c r="R14" s="59">
        <f>IF(Q14=" ",0,IF(Q14=1,30,IF(Q14=2,28,IF(Q14=3,26,IF(Q14=4,24,IF(Q14=5,22,IF(AND(Q14&gt;5,Q14&lt;25),26-Q14,2)))))))</f>
        <v>0</v>
      </c>
      <c r="S14" s="60"/>
      <c r="T14" s="61" t="str">
        <f>IF(SUMIF(AS$11:AS$100,$C14,AR$11:AR$100)=0," ",SUMIF(AS$11:AS$100,$C14,AR$11:AR$100))</f>
        <v xml:space="preserve"> </v>
      </c>
      <c r="U14" s="62">
        <f>IF(T14=" ",0,IF(T14=1,30,IF(T14=2,28,IF(T14=3,26,IF(T14=4,24,IF(T14=5,22,IF(AND(T14&gt;5,T14&lt;25),26-T14,2)))))))</f>
        <v>0</v>
      </c>
      <c r="V14" s="63"/>
      <c r="W14" s="64" t="str">
        <f>IF(SUMIF(AV$11:AV$100,$C14,AU$11:AU$100)=0," ",SUMIF(AV$11:AV$100,$C14,AU$11:AU$100))</f>
        <v xml:space="preserve"> </v>
      </c>
      <c r="X14" s="65">
        <f>IF(W14=" ",0,IF(W14=1,30,IF(W14=2,28,IF(W14=3,26,IF(W14=4,24,IF(W14=5,22,IF(AND(W14&gt;5,W14&lt;25),26-W14,2)))))))</f>
        <v>0</v>
      </c>
      <c r="Y14" s="66"/>
      <c r="Z14" s="67" t="str">
        <f>IF(SUMIF(AY$11:AY$100,$C14,AX$11:AX$100)=0," ",SUMIF(AY$11:AY$100,$C14,AX$11:AX$100))</f>
        <v xml:space="preserve"> </v>
      </c>
      <c r="AA14" s="68">
        <f>IF(Z14=" ",0,IF(Z14=1,30,IF(Z14=2,28,IF(Z14=3,26,IF(Z14=4,24,IF(Z14=5,22,IF(AND(Z14&gt;5,Z14&lt;25),26-Z14,2)))))))</f>
        <v>0</v>
      </c>
      <c r="AB14" s="44">
        <f>I14+L14+O14+R14+U14+X14+AA14</f>
        <v>48</v>
      </c>
      <c r="AC14" s="69">
        <f>A14</f>
        <v>4</v>
      </c>
      <c r="AD14" s="44">
        <f>AB14-MIN(I14,L14,O14,R14,U14,X14,AA14)</f>
        <v>48</v>
      </c>
      <c r="AF14" s="49">
        <v>4</v>
      </c>
      <c r="AG14" s="49"/>
      <c r="AI14" s="52">
        <v>4</v>
      </c>
      <c r="AJ14" s="52">
        <v>304</v>
      </c>
      <c r="AL14" s="70">
        <v>4</v>
      </c>
      <c r="AM14" s="70"/>
      <c r="AO14" s="58">
        <v>4</v>
      </c>
      <c r="AP14" s="58"/>
      <c r="AR14" s="61">
        <v>4</v>
      </c>
      <c r="AS14" s="61"/>
      <c r="AU14" s="64">
        <v>4</v>
      </c>
      <c r="AV14" s="64"/>
      <c r="AX14" s="71">
        <v>4</v>
      </c>
      <c r="AY14" s="71"/>
    </row>
    <row r="15" spans="1:54" x14ac:dyDescent="0.2">
      <c r="A15" s="43">
        <v>5</v>
      </c>
      <c r="B15" s="44">
        <f>AB15</f>
        <v>44</v>
      </c>
      <c r="C15" s="205">
        <v>305</v>
      </c>
      <c r="D15" s="46" t="s">
        <v>214</v>
      </c>
      <c r="E15" s="47" t="s">
        <v>210</v>
      </c>
      <c r="F15" s="47" t="s">
        <v>97</v>
      </c>
      <c r="G15" s="48">
        <v>1</v>
      </c>
      <c r="H15" s="49">
        <v>5</v>
      </c>
      <c r="I15" s="50">
        <f>IF(H15=" ",0,IF(H15=1,30,IF(H15=2,28,IF(H15=3,26,IF(H15=4,24,IF(H15=5,22,IF(AND(H15&gt;5,H15&lt;25),26-H15,2)))))))</f>
        <v>22</v>
      </c>
      <c r="J15" s="51">
        <v>1</v>
      </c>
      <c r="K15" s="52">
        <v>5</v>
      </c>
      <c r="L15" s="53">
        <f>IF(K15=" ",0,IF(K15=1,30,IF(K15=2,28,IF(K15=3,26,IF(K15=4,24,IF(K15=5,22,IF(AND(K15&gt;5,K15&lt;25),26-K15,2)))))))</f>
        <v>22</v>
      </c>
      <c r="M15" s="54"/>
      <c r="N15" s="55" t="str">
        <f>IF(SUMIF(AM$11:AM$100,$C15,AL$11:AL$100)=0," ",SUMIF(AM$11:AM$100,$C15,AL$11:AL$100))</f>
        <v xml:space="preserve"> </v>
      </c>
      <c r="O15" s="56">
        <f>IF(N15=" ",0,IF(N15=1,30,IF(N15=2,28,IF(N15=3,26,IF(N15=4,24,IF(N15=5,22,IF(AND(N15&gt;5,N15&lt;25),26-N15,2)))))))</f>
        <v>0</v>
      </c>
      <c r="P15" s="57"/>
      <c r="Q15" s="58" t="str">
        <f>IF(SUMIF(AP$11:AP$100,$C15,AO$11:AO$100)=0," ",SUMIF(AP$11:AP$100,$C15,AO$11:AO$100))</f>
        <v xml:space="preserve"> </v>
      </c>
      <c r="R15" s="59">
        <f>IF(Q15=" ",0,IF(Q15=1,30,IF(Q15=2,28,IF(Q15=3,26,IF(Q15=4,24,IF(Q15=5,22,IF(AND(Q15&gt;5,Q15&lt;25),26-Q15,2)))))))</f>
        <v>0</v>
      </c>
      <c r="S15" s="60"/>
      <c r="T15" s="61" t="str">
        <f>IF(SUMIF(AS$11:AS$100,$C15,AR$11:AR$100)=0," ",SUMIF(AS$11:AS$100,$C15,AR$11:AR$100))</f>
        <v xml:space="preserve"> </v>
      </c>
      <c r="U15" s="62">
        <f>IF(T15=" ",0,IF(T15=1,30,IF(T15=2,28,IF(T15=3,26,IF(T15=4,24,IF(T15=5,22,IF(AND(T15&gt;5,T15&lt;25),26-T15,2)))))))</f>
        <v>0</v>
      </c>
      <c r="V15" s="63"/>
      <c r="W15" s="64" t="str">
        <f>IF(SUMIF(AV$11:AV$100,$C15,AU$11:AU$100)=0," ",SUMIF(AV$11:AV$100,$C15,AU$11:AU$100))</f>
        <v xml:space="preserve"> </v>
      </c>
      <c r="X15" s="65">
        <f>IF(W15=" ",0,IF(W15=1,30,IF(W15=2,28,IF(W15=3,26,IF(W15=4,24,IF(W15=5,22,IF(AND(W15&gt;5,W15&lt;25),26-W15,2)))))))</f>
        <v>0</v>
      </c>
      <c r="Y15" s="66"/>
      <c r="Z15" s="67" t="str">
        <f>IF(SUMIF(AY$11:AY$100,$C15,AX$11:AX$100)=0," ",SUMIF(AY$11:AY$100,$C15,AX$11:AX$100))</f>
        <v xml:space="preserve"> </v>
      </c>
      <c r="AA15" s="68">
        <f>IF(Z15=" ",0,IF(Z15=1,30,IF(Z15=2,28,IF(Z15=3,26,IF(Z15=4,24,IF(Z15=5,22,IF(AND(Z15&gt;5,Z15&lt;25),26-Z15,2)))))))</f>
        <v>0</v>
      </c>
      <c r="AB15" s="44">
        <f>I15+L15+O15+R15+U15+X15+AA15</f>
        <v>44</v>
      </c>
      <c r="AC15" s="69">
        <f>A15</f>
        <v>5</v>
      </c>
      <c r="AD15" s="44">
        <f>AB15-MIN(I15,L15,O15,R15,U15,X15,AA15)</f>
        <v>44</v>
      </c>
      <c r="AF15" s="49">
        <v>5</v>
      </c>
      <c r="AG15" s="49"/>
      <c r="AI15" s="52">
        <v>5</v>
      </c>
      <c r="AJ15" s="52">
        <v>305</v>
      </c>
      <c r="AL15" s="70">
        <v>5</v>
      </c>
      <c r="AM15" s="70"/>
      <c r="AO15" s="58">
        <v>5</v>
      </c>
      <c r="AP15" s="58"/>
      <c r="AR15" s="61">
        <v>5</v>
      </c>
      <c r="AS15" s="61"/>
      <c r="AU15" s="64">
        <v>5</v>
      </c>
      <c r="AV15" s="64"/>
      <c r="AX15" s="71">
        <v>5</v>
      </c>
      <c r="AY15" s="71"/>
    </row>
    <row r="16" spans="1:54" x14ac:dyDescent="0.2">
      <c r="A16" s="43">
        <v>6</v>
      </c>
      <c r="B16" s="44">
        <f>AB16</f>
        <v>35</v>
      </c>
      <c r="C16" s="205">
        <v>311</v>
      </c>
      <c r="D16" s="46" t="s">
        <v>183</v>
      </c>
      <c r="E16" s="47" t="s">
        <v>175</v>
      </c>
      <c r="F16" s="47" t="s">
        <v>97</v>
      </c>
      <c r="G16" s="48">
        <v>1</v>
      </c>
      <c r="H16" s="49">
        <v>11</v>
      </c>
      <c r="I16" s="50">
        <f>IF(H16=" ",0,IF(H16=1,30,IF(H16=2,28,IF(H16=3,26,IF(H16=4,24,IF(H16=5,22,IF(AND(H16&gt;5,H16&lt;25),26-H16,2)))))))</f>
        <v>15</v>
      </c>
      <c r="J16" s="51">
        <v>1</v>
      </c>
      <c r="K16" s="52">
        <v>6</v>
      </c>
      <c r="L16" s="53">
        <f>IF(K16=" ",0,IF(K16=1,30,IF(K16=2,28,IF(K16=3,26,IF(K16=4,24,IF(K16=5,22,IF(AND(K16&gt;5,K16&lt;25),26-K16,2)))))))</f>
        <v>20</v>
      </c>
      <c r="M16" s="54"/>
      <c r="N16" s="55" t="str">
        <f>IF(SUMIF(AM$11:AM$100,$C16,AL$11:AL$100)=0," ",SUMIF(AM$11:AM$100,$C16,AL$11:AL$100))</f>
        <v xml:space="preserve"> </v>
      </c>
      <c r="O16" s="56">
        <f>IF(N16=" ",0,IF(N16=1,30,IF(N16=2,28,IF(N16=3,26,IF(N16=4,24,IF(N16=5,22,IF(AND(N16&gt;5,N16&lt;25),26-N16,2)))))))</f>
        <v>0</v>
      </c>
      <c r="P16" s="57"/>
      <c r="Q16" s="58" t="str">
        <f>IF(SUMIF(AP$11:AP$100,$C16,AO$11:AO$100)=0," ",SUMIF(AP$11:AP$100,$C16,AO$11:AO$100))</f>
        <v xml:space="preserve"> </v>
      </c>
      <c r="R16" s="59">
        <f>IF(Q16=" ",0,IF(Q16=1,30,IF(Q16=2,28,IF(Q16=3,26,IF(Q16=4,24,IF(Q16=5,22,IF(AND(Q16&gt;5,Q16&lt;25),26-Q16,2)))))))</f>
        <v>0</v>
      </c>
      <c r="S16" s="60"/>
      <c r="T16" s="61" t="str">
        <f>IF(SUMIF(AS$11:AS$100,$C16,AR$11:AR$100)=0," ",SUMIF(AS$11:AS$100,$C16,AR$11:AR$100))</f>
        <v xml:space="preserve"> </v>
      </c>
      <c r="U16" s="62">
        <f>IF(T16=" ",0,IF(T16=1,30,IF(T16=2,28,IF(T16=3,26,IF(T16=4,24,IF(T16=5,22,IF(AND(T16&gt;5,T16&lt;25),26-T16,2)))))))</f>
        <v>0</v>
      </c>
      <c r="V16" s="63"/>
      <c r="W16" s="64" t="str">
        <f>IF(SUMIF(AV$11:AV$100,$C16,AU$11:AU$100)=0," ",SUMIF(AV$11:AV$100,$C16,AU$11:AU$100))</f>
        <v xml:space="preserve"> </v>
      </c>
      <c r="X16" s="65">
        <f>IF(W16=" ",0,IF(W16=1,30,IF(W16=2,28,IF(W16=3,26,IF(W16=4,24,IF(W16=5,22,IF(AND(W16&gt;5,W16&lt;25),26-W16,2)))))))</f>
        <v>0</v>
      </c>
      <c r="Y16" s="66"/>
      <c r="Z16" s="67" t="str">
        <f>IF(SUMIF(AY$11:AY$100,$C16,AX$11:AX$100)=0," ",SUMIF(AY$11:AY$100,$C16,AX$11:AX$100))</f>
        <v xml:space="preserve"> </v>
      </c>
      <c r="AA16" s="68">
        <f>IF(Z16=" ",0,IF(Z16=1,30,IF(Z16=2,28,IF(Z16=3,26,IF(Z16=4,24,IF(Z16=5,22,IF(AND(Z16&gt;5,Z16&lt;25),26-Z16,2)))))))</f>
        <v>0</v>
      </c>
      <c r="AB16" s="44">
        <f>I16+L16+O16+R16+U16+X16+AA16</f>
        <v>35</v>
      </c>
      <c r="AC16" s="69">
        <f>A16</f>
        <v>6</v>
      </c>
      <c r="AD16" s="44">
        <f>AB16-MIN(I16,L16,O16,R16,U16,X16,AA16)</f>
        <v>35</v>
      </c>
      <c r="AF16" s="49">
        <v>6</v>
      </c>
      <c r="AG16" s="49"/>
      <c r="AI16" s="52">
        <v>6</v>
      </c>
      <c r="AJ16" s="52">
        <v>311</v>
      </c>
      <c r="AL16" s="70">
        <v>6</v>
      </c>
      <c r="AM16" s="70"/>
      <c r="AO16" s="58">
        <v>6</v>
      </c>
      <c r="AP16" s="58"/>
      <c r="AR16" s="61">
        <v>6</v>
      </c>
      <c r="AS16" s="61"/>
      <c r="AU16" s="64">
        <v>6</v>
      </c>
      <c r="AV16" s="64"/>
      <c r="AX16" s="71">
        <v>6</v>
      </c>
      <c r="AY16" s="71"/>
    </row>
    <row r="17" spans="1:51" x14ac:dyDescent="0.2">
      <c r="A17" s="43">
        <v>7</v>
      </c>
      <c r="B17" s="44">
        <f>AB17</f>
        <v>19</v>
      </c>
      <c r="C17" s="205">
        <v>329</v>
      </c>
      <c r="D17" s="46" t="s">
        <v>222</v>
      </c>
      <c r="E17" s="47" t="s">
        <v>66</v>
      </c>
      <c r="F17" s="47" t="s">
        <v>97</v>
      </c>
      <c r="G17" s="48"/>
      <c r="H17" s="49" t="s">
        <v>0</v>
      </c>
      <c r="I17" s="50">
        <f>IF(H17=" ",0,IF(H17=1,30,IF(H17=2,28,IF(H17=3,26,IF(H17=4,24,IF(H17=5,22,IF(AND(H17&gt;5,H17&lt;25),26-H17,2)))))))</f>
        <v>0</v>
      </c>
      <c r="J17" s="51">
        <v>1</v>
      </c>
      <c r="K17" s="52">
        <v>7</v>
      </c>
      <c r="L17" s="53">
        <f>IF(K17=" ",0,IF(K17=1,30,IF(K17=2,28,IF(K17=3,26,IF(K17=4,24,IF(K17=5,22,IF(AND(K17&gt;5,K17&lt;25),26-K17,2)))))))</f>
        <v>19</v>
      </c>
      <c r="M17" s="54"/>
      <c r="N17" s="55" t="str">
        <f>IF(SUMIF(AM$11:AM$100,$C17,AL$11:AL$100)=0," ",SUMIF(AM$11:AM$100,$C17,AL$11:AL$100))</f>
        <v xml:space="preserve"> </v>
      </c>
      <c r="O17" s="56">
        <f>IF(N17=" ",0,IF(N17=1,30,IF(N17=2,28,IF(N17=3,26,IF(N17=4,24,IF(N17=5,22,IF(AND(N17&gt;5,N17&lt;25),26-N17,2)))))))</f>
        <v>0</v>
      </c>
      <c r="P17" s="57"/>
      <c r="Q17" s="58" t="str">
        <f>IF(SUMIF(AP$11:AP$100,$C17,AO$11:AO$100)=0," ",SUMIF(AP$11:AP$100,$C17,AO$11:AO$100))</f>
        <v xml:space="preserve"> </v>
      </c>
      <c r="R17" s="59">
        <f>IF(Q17=" ",0,IF(Q17=1,30,IF(Q17=2,28,IF(Q17=3,26,IF(Q17=4,24,IF(Q17=5,22,IF(AND(Q17&gt;5,Q17&lt;25),26-Q17,2)))))))</f>
        <v>0</v>
      </c>
      <c r="S17" s="60"/>
      <c r="T17" s="61" t="str">
        <f>IF(SUMIF(AS$11:AS$100,$C17,AR$11:AR$100)=0," ",SUMIF(AS$11:AS$100,$C17,AR$11:AR$100))</f>
        <v xml:space="preserve"> </v>
      </c>
      <c r="U17" s="62">
        <f>IF(T17=" ",0,IF(T17=1,30,IF(T17=2,28,IF(T17=3,26,IF(T17=4,24,IF(T17=5,22,IF(AND(T17&gt;5,T17&lt;25),26-T17,2)))))))</f>
        <v>0</v>
      </c>
      <c r="V17" s="63"/>
      <c r="W17" s="64" t="str">
        <f>IF(SUMIF(AV$11:AV$100,$C17,AU$11:AU$100)=0," ",SUMIF(AV$11:AV$100,$C17,AU$11:AU$100))</f>
        <v xml:space="preserve"> </v>
      </c>
      <c r="X17" s="65">
        <f>IF(W17=" ",0,IF(W17=1,30,IF(W17=2,28,IF(W17=3,26,IF(W17=4,24,IF(W17=5,22,IF(AND(W17&gt;5,W17&lt;25),26-W17,2)))))))</f>
        <v>0</v>
      </c>
      <c r="Y17" s="66"/>
      <c r="Z17" s="67" t="str">
        <f>IF(SUMIF(AY$11:AY$100,$C17,AX$11:AX$100)=0," ",SUMIF(AY$11:AY$100,$C17,AX$11:AX$100))</f>
        <v xml:space="preserve"> </v>
      </c>
      <c r="AA17" s="68">
        <f>IF(Z17=" ",0,IF(Z17=1,30,IF(Z17=2,28,IF(Z17=3,26,IF(Z17=4,24,IF(Z17=5,22,IF(AND(Z17&gt;5,Z17&lt;25),26-Z17,2)))))))</f>
        <v>0</v>
      </c>
      <c r="AB17" s="44">
        <f>I17+L17+O17+R17+U17+X17+AA17</f>
        <v>19</v>
      </c>
      <c r="AC17" s="69">
        <f>A17</f>
        <v>7</v>
      </c>
      <c r="AD17" s="44">
        <f>AB17-MIN(I17,L17,O17,R17,U17,X17,AA17)</f>
        <v>19</v>
      </c>
      <c r="AF17" s="49">
        <v>7</v>
      </c>
      <c r="AG17" s="49"/>
      <c r="AI17" s="52">
        <v>7</v>
      </c>
      <c r="AJ17" s="52">
        <v>329</v>
      </c>
      <c r="AL17" s="70">
        <v>7</v>
      </c>
      <c r="AM17" s="70"/>
      <c r="AO17" s="58">
        <v>7</v>
      </c>
      <c r="AP17" s="58"/>
      <c r="AR17" s="61">
        <v>7</v>
      </c>
      <c r="AS17" s="61"/>
      <c r="AU17" s="64">
        <v>7</v>
      </c>
      <c r="AV17" s="64"/>
      <c r="AX17" s="71">
        <v>7</v>
      </c>
      <c r="AY17" s="71"/>
    </row>
    <row r="18" spans="1:51" x14ac:dyDescent="0.2">
      <c r="A18" s="43">
        <v>8</v>
      </c>
      <c r="B18" s="44">
        <f>AB18</f>
        <v>35</v>
      </c>
      <c r="C18" s="205">
        <v>309</v>
      </c>
      <c r="D18" s="46" t="s">
        <v>181</v>
      </c>
      <c r="E18" s="47" t="s">
        <v>175</v>
      </c>
      <c r="F18" s="47" t="s">
        <v>97</v>
      </c>
      <c r="G18" s="48">
        <v>1</v>
      </c>
      <c r="H18" s="49">
        <v>9</v>
      </c>
      <c r="I18" s="50">
        <f>IF(H18=" ",0,IF(H18=1,30,IF(H18=2,28,IF(H18=3,26,IF(H18=4,24,IF(H18=5,22,IF(AND(H18&gt;5,H18&lt;25),26-H18,2)))))))</f>
        <v>17</v>
      </c>
      <c r="J18" s="51">
        <v>1</v>
      </c>
      <c r="K18" s="52">
        <v>8</v>
      </c>
      <c r="L18" s="53">
        <f>IF(K18=" ",0,IF(K18=1,30,IF(K18=2,28,IF(K18=3,26,IF(K18=4,24,IF(K18=5,22,IF(AND(K18&gt;5,K18&lt;25),26-K18,2)))))))</f>
        <v>18</v>
      </c>
      <c r="M18" s="54"/>
      <c r="N18" s="55" t="str">
        <f>IF(SUMIF(AM$11:AM$100,$C18,AL$11:AL$100)=0," ",SUMIF(AM$11:AM$100,$C18,AL$11:AL$100))</f>
        <v xml:space="preserve"> </v>
      </c>
      <c r="O18" s="56">
        <f>IF(N18=" ",0,IF(N18=1,30,IF(N18=2,28,IF(N18=3,26,IF(N18=4,24,IF(N18=5,22,IF(AND(N18&gt;5,N18&lt;25),26-N18,2)))))))</f>
        <v>0</v>
      </c>
      <c r="P18" s="57"/>
      <c r="Q18" s="58" t="str">
        <f>IF(SUMIF(AP$11:AP$100,$C18,AO$11:AO$100)=0," ",SUMIF(AP$11:AP$100,$C18,AO$11:AO$100))</f>
        <v xml:space="preserve"> </v>
      </c>
      <c r="R18" s="59">
        <f>IF(Q18=" ",0,IF(Q18=1,30,IF(Q18=2,28,IF(Q18=3,26,IF(Q18=4,24,IF(Q18=5,22,IF(AND(Q18&gt;5,Q18&lt;25),26-Q18,2)))))))</f>
        <v>0</v>
      </c>
      <c r="S18" s="60"/>
      <c r="T18" s="61" t="str">
        <f>IF(SUMIF(AS$11:AS$100,$C18,AR$11:AR$100)=0," ",SUMIF(AS$11:AS$100,$C18,AR$11:AR$100))</f>
        <v xml:space="preserve"> </v>
      </c>
      <c r="U18" s="62">
        <f>IF(T18=" ",0,IF(T18=1,30,IF(T18=2,28,IF(T18=3,26,IF(T18=4,24,IF(T18=5,22,IF(AND(T18&gt;5,T18&lt;25),26-T18,2)))))))</f>
        <v>0</v>
      </c>
      <c r="V18" s="63"/>
      <c r="W18" s="64" t="str">
        <f>IF(SUMIF(AV$11:AV$100,$C18,AU$11:AU$100)=0," ",SUMIF(AV$11:AV$100,$C18,AU$11:AU$100))</f>
        <v xml:space="preserve"> </v>
      </c>
      <c r="X18" s="65">
        <f>IF(W18=" ",0,IF(W18=1,30,IF(W18=2,28,IF(W18=3,26,IF(W18=4,24,IF(W18=5,22,IF(AND(W18&gt;5,W18&lt;25),26-W18,2)))))))</f>
        <v>0</v>
      </c>
      <c r="Y18" s="66"/>
      <c r="Z18" s="67" t="str">
        <f>IF(SUMIF(AY$11:AY$100,$C18,AX$11:AX$100)=0," ",SUMIF(AY$11:AY$100,$C18,AX$11:AX$100))</f>
        <v xml:space="preserve"> </v>
      </c>
      <c r="AA18" s="68">
        <f>IF(Z18=" ",0,IF(Z18=1,30,IF(Z18=2,28,IF(Z18=3,26,IF(Z18=4,24,IF(Z18=5,22,IF(AND(Z18&gt;5,Z18&lt;25),26-Z18,2)))))))</f>
        <v>0</v>
      </c>
      <c r="AB18" s="44">
        <f>I18+L18+O18+R18+U18+X18+AA18</f>
        <v>35</v>
      </c>
      <c r="AC18" s="69">
        <f>A18</f>
        <v>8</v>
      </c>
      <c r="AD18" s="44">
        <f>AB18-MIN(I18,L18,O18,R18,U18,X18,AA18)</f>
        <v>35</v>
      </c>
      <c r="AF18" s="49">
        <v>8</v>
      </c>
      <c r="AG18" s="49"/>
      <c r="AI18" s="52">
        <v>8</v>
      </c>
      <c r="AJ18" s="52">
        <v>309</v>
      </c>
      <c r="AL18" s="70">
        <v>8</v>
      </c>
      <c r="AM18" s="70"/>
      <c r="AO18" s="58">
        <v>8</v>
      </c>
      <c r="AP18" s="58"/>
      <c r="AR18" s="61">
        <v>8</v>
      </c>
      <c r="AS18" s="61"/>
      <c r="AU18" s="64">
        <v>8</v>
      </c>
      <c r="AV18" s="64"/>
      <c r="AX18" s="71">
        <v>8</v>
      </c>
      <c r="AY18" s="71"/>
    </row>
    <row r="19" spans="1:51" x14ac:dyDescent="0.2">
      <c r="A19" s="43">
        <v>9</v>
      </c>
      <c r="B19" s="44">
        <f>AB19</f>
        <v>17</v>
      </c>
      <c r="C19" s="205">
        <v>333</v>
      </c>
      <c r="D19" s="207" t="s">
        <v>260</v>
      </c>
      <c r="E19" s="47" t="s">
        <v>66</v>
      </c>
      <c r="F19" s="47" t="s">
        <v>97</v>
      </c>
      <c r="G19" s="48"/>
      <c r="H19" s="49" t="s">
        <v>0</v>
      </c>
      <c r="I19" s="50">
        <f>IF(H19=" ",0,IF(H19=1,30,IF(H19=2,28,IF(H19=3,26,IF(H19=4,24,IF(H19=5,22,IF(AND(H19&gt;5,H19&lt;25),26-H19,2)))))))</f>
        <v>0</v>
      </c>
      <c r="J19" s="51">
        <v>1</v>
      </c>
      <c r="K19" s="52">
        <v>9</v>
      </c>
      <c r="L19" s="53">
        <f>IF(K19=" ",0,IF(K19=1,30,IF(K19=2,28,IF(K19=3,26,IF(K19=4,24,IF(K19=5,22,IF(AND(K19&gt;5,K19&lt;25),26-K19,2)))))))</f>
        <v>17</v>
      </c>
      <c r="M19" s="54"/>
      <c r="N19" s="55" t="str">
        <f>IF(SUMIF(AM$11:AM$100,$C19,AL$11:AL$100)=0," ",SUMIF(AM$11:AM$100,$C19,AL$11:AL$100))</f>
        <v xml:space="preserve"> </v>
      </c>
      <c r="O19" s="56">
        <f>IF(N19=" ",0,IF(N19=1,30,IF(N19=2,28,IF(N19=3,26,IF(N19=4,24,IF(N19=5,22,IF(AND(N19&gt;5,N19&lt;25),26-N19,2)))))))</f>
        <v>0</v>
      </c>
      <c r="P19" s="57"/>
      <c r="Q19" s="58" t="str">
        <f>IF(SUMIF(AP$11:AP$100,$C19,AO$11:AO$100)=0," ",SUMIF(AP$11:AP$100,$C19,AO$11:AO$100))</f>
        <v xml:space="preserve"> </v>
      </c>
      <c r="R19" s="59">
        <f>IF(Q19=" ",0,IF(Q19=1,30,IF(Q19=2,28,IF(Q19=3,26,IF(Q19=4,24,IF(Q19=5,22,IF(AND(Q19&gt;5,Q19&lt;25),26-Q19,2)))))))</f>
        <v>0</v>
      </c>
      <c r="S19" s="60"/>
      <c r="T19" s="61" t="str">
        <f>IF(SUMIF(AS$11:AS$100,$C19,AR$11:AR$100)=0," ",SUMIF(AS$11:AS$100,$C19,AR$11:AR$100))</f>
        <v xml:space="preserve"> </v>
      </c>
      <c r="U19" s="62">
        <f>IF(T19=" ",0,IF(T19=1,30,IF(T19=2,28,IF(T19=3,26,IF(T19=4,24,IF(T19=5,22,IF(AND(T19&gt;5,T19&lt;25),26-T19,2)))))))</f>
        <v>0</v>
      </c>
      <c r="V19" s="63"/>
      <c r="W19" s="64" t="str">
        <f>IF(SUMIF(AV$11:AV$100,$C19,AU$11:AU$100)=0," ",SUMIF(AV$11:AV$100,$C19,AU$11:AU$100))</f>
        <v xml:space="preserve"> </v>
      </c>
      <c r="X19" s="65">
        <f>IF(W19=" ",0,IF(W19=1,30,IF(W19=2,28,IF(W19=3,26,IF(W19=4,24,IF(W19=5,22,IF(AND(W19&gt;5,W19&lt;25),26-W19,2)))))))</f>
        <v>0</v>
      </c>
      <c r="Y19" s="66"/>
      <c r="Z19" s="67" t="str">
        <f>IF(SUMIF(AY$11:AY$100,$C19,AX$11:AX$100)=0," ",SUMIF(AY$11:AY$100,$C19,AX$11:AX$100))</f>
        <v xml:space="preserve"> </v>
      </c>
      <c r="AA19" s="68">
        <f>IF(Z19=" ",0,IF(Z19=1,30,IF(Z19=2,28,IF(Z19=3,26,IF(Z19=4,24,IF(Z19=5,22,IF(AND(Z19&gt;5,Z19&lt;25),26-Z19,2)))))))</f>
        <v>0</v>
      </c>
      <c r="AB19" s="44">
        <f>I19+L19+O19+R19+U19+X19+AA19</f>
        <v>17</v>
      </c>
      <c r="AC19" s="69">
        <f>A19</f>
        <v>9</v>
      </c>
      <c r="AD19" s="44">
        <f>AB19-MIN(I19,L19,O19,R19,U19,X19,AA19)</f>
        <v>17</v>
      </c>
      <c r="AF19" s="49">
        <v>9</v>
      </c>
      <c r="AG19" s="49"/>
      <c r="AI19" s="52">
        <v>9</v>
      </c>
      <c r="AJ19" s="52">
        <v>333</v>
      </c>
      <c r="AL19" s="70">
        <v>9</v>
      </c>
      <c r="AM19" s="70"/>
      <c r="AO19" s="58">
        <v>9</v>
      </c>
      <c r="AP19" s="58"/>
      <c r="AR19" s="61">
        <v>9</v>
      </c>
      <c r="AS19" s="61"/>
      <c r="AU19" s="64">
        <v>9</v>
      </c>
      <c r="AV19" s="64"/>
      <c r="AX19" s="71">
        <v>9</v>
      </c>
      <c r="AY19" s="71"/>
    </row>
    <row r="20" spans="1:51" x14ac:dyDescent="0.2">
      <c r="A20" s="43">
        <v>10</v>
      </c>
      <c r="B20" s="44">
        <f>AB20</f>
        <v>30</v>
      </c>
      <c r="C20" s="205">
        <v>312</v>
      </c>
      <c r="D20" s="46" t="s">
        <v>221</v>
      </c>
      <c r="E20" s="47" t="s">
        <v>66</v>
      </c>
      <c r="F20" s="47" t="s">
        <v>97</v>
      </c>
      <c r="G20" s="48">
        <v>1</v>
      </c>
      <c r="H20" s="49">
        <v>12</v>
      </c>
      <c r="I20" s="50">
        <f>IF(H20=" ",0,IF(H20=1,30,IF(H20=2,28,IF(H20=3,26,IF(H20=4,24,IF(H20=5,22,IF(AND(H20&gt;5,H20&lt;25),26-H20,2)))))))</f>
        <v>14</v>
      </c>
      <c r="J20" s="51">
        <v>1</v>
      </c>
      <c r="K20" s="52">
        <v>10</v>
      </c>
      <c r="L20" s="53">
        <f>IF(K20=" ",0,IF(K20=1,30,IF(K20=2,28,IF(K20=3,26,IF(K20=4,24,IF(K20=5,22,IF(AND(K20&gt;5,K20&lt;25),26-K20,2)))))))</f>
        <v>16</v>
      </c>
      <c r="M20" s="54"/>
      <c r="N20" s="55" t="str">
        <f>IF(SUMIF(AM$11:AM$100,$C20,AL$11:AL$100)=0," ",SUMIF(AM$11:AM$100,$C20,AL$11:AL$100))</f>
        <v xml:space="preserve"> </v>
      </c>
      <c r="O20" s="56">
        <f>IF(N20=" ",0,IF(N20=1,30,IF(N20=2,28,IF(N20=3,26,IF(N20=4,24,IF(N20=5,22,IF(AND(N20&gt;5,N20&lt;25),26-N20,2)))))))</f>
        <v>0</v>
      </c>
      <c r="P20" s="57"/>
      <c r="Q20" s="58" t="str">
        <f>IF(SUMIF(AP$11:AP$100,$C20,AO$11:AO$100)=0," ",SUMIF(AP$11:AP$100,$C20,AO$11:AO$100))</f>
        <v xml:space="preserve"> </v>
      </c>
      <c r="R20" s="59">
        <f>IF(Q20=" ",0,IF(Q20=1,30,IF(Q20=2,28,IF(Q20=3,26,IF(Q20=4,24,IF(Q20=5,22,IF(AND(Q20&gt;5,Q20&lt;25),26-Q20,2)))))))</f>
        <v>0</v>
      </c>
      <c r="S20" s="60"/>
      <c r="T20" s="61" t="str">
        <f>IF(SUMIF(AS$11:AS$100,$C20,AR$11:AR$100)=0," ",SUMIF(AS$11:AS$100,$C20,AR$11:AR$100))</f>
        <v xml:space="preserve"> </v>
      </c>
      <c r="U20" s="62">
        <f>IF(T20=" ",0,IF(T20=1,30,IF(T20=2,28,IF(T20=3,26,IF(T20=4,24,IF(T20=5,22,IF(AND(T20&gt;5,T20&lt;25),26-T20,2)))))))</f>
        <v>0</v>
      </c>
      <c r="V20" s="63"/>
      <c r="W20" s="64" t="str">
        <f>IF(SUMIF(AV$11:AV$100,$C20,AU$11:AU$100)=0," ",SUMIF(AV$11:AV$100,$C20,AU$11:AU$100))</f>
        <v xml:space="preserve"> </v>
      </c>
      <c r="X20" s="65">
        <f>IF(W20=" ",0,IF(W20=1,30,IF(W20=2,28,IF(W20=3,26,IF(W20=4,24,IF(W20=5,22,IF(AND(W20&gt;5,W20&lt;25),26-W20,2)))))))</f>
        <v>0</v>
      </c>
      <c r="Y20" s="66"/>
      <c r="Z20" s="67" t="str">
        <f>IF(SUMIF(AY$11:AY$100,$C20,AX$11:AX$100)=0," ",SUMIF(AY$11:AY$100,$C20,AX$11:AX$100))</f>
        <v xml:space="preserve"> </v>
      </c>
      <c r="AA20" s="68">
        <f>IF(Z20=" ",0,IF(Z20=1,30,IF(Z20=2,28,IF(Z20=3,26,IF(Z20=4,24,IF(Z20=5,22,IF(AND(Z20&gt;5,Z20&lt;25),26-Z20,2)))))))</f>
        <v>0</v>
      </c>
      <c r="AB20" s="44">
        <f>I20+L20+O20+R20+U20+X20+AA20</f>
        <v>30</v>
      </c>
      <c r="AC20" s="69">
        <f>A20</f>
        <v>10</v>
      </c>
      <c r="AD20" s="44">
        <f>AB20-MIN(I20,L20,O20,R20,U20,X20,AA20)</f>
        <v>30</v>
      </c>
      <c r="AF20" s="49">
        <v>10</v>
      </c>
      <c r="AG20" s="49"/>
      <c r="AI20" s="52">
        <v>10</v>
      </c>
      <c r="AJ20" s="52">
        <v>312</v>
      </c>
      <c r="AL20" s="70">
        <v>10</v>
      </c>
      <c r="AM20" s="70"/>
      <c r="AO20" s="58">
        <v>10</v>
      </c>
      <c r="AP20" s="58"/>
      <c r="AR20" s="61">
        <v>10</v>
      </c>
      <c r="AS20" s="61"/>
      <c r="AU20" s="64">
        <v>10</v>
      </c>
      <c r="AV20" s="64"/>
      <c r="AX20" s="71">
        <v>10</v>
      </c>
      <c r="AY20" s="71"/>
    </row>
    <row r="21" spans="1:51" x14ac:dyDescent="0.2">
      <c r="A21" s="43">
        <v>11</v>
      </c>
      <c r="B21" s="44">
        <f>AB21</f>
        <v>34</v>
      </c>
      <c r="C21" s="205">
        <v>307</v>
      </c>
      <c r="D21" s="46" t="s">
        <v>151</v>
      </c>
      <c r="E21" s="47" t="s">
        <v>107</v>
      </c>
      <c r="F21" s="47" t="s">
        <v>97</v>
      </c>
      <c r="G21" s="48">
        <v>1</v>
      </c>
      <c r="H21" s="49">
        <v>7</v>
      </c>
      <c r="I21" s="50">
        <f>IF(H21=" ",0,IF(H21=1,30,IF(H21=2,28,IF(H21=3,26,IF(H21=4,24,IF(H21=5,22,IF(AND(H21&gt;5,H21&lt;25),26-H21,2)))))))</f>
        <v>19</v>
      </c>
      <c r="J21" s="51">
        <v>1</v>
      </c>
      <c r="K21" s="52">
        <v>11</v>
      </c>
      <c r="L21" s="53">
        <f>IF(K21=" ",0,IF(K21=1,30,IF(K21=2,28,IF(K21=3,26,IF(K21=4,24,IF(K21=5,22,IF(AND(K21&gt;5,K21&lt;25),26-K21,2)))))))</f>
        <v>15</v>
      </c>
      <c r="M21" s="54"/>
      <c r="N21" s="55" t="str">
        <f>IF(SUMIF(AM$11:AM$100,$C21,AL$11:AL$100)=0," ",SUMIF(AM$11:AM$100,$C21,AL$11:AL$100))</f>
        <v xml:space="preserve"> </v>
      </c>
      <c r="O21" s="56">
        <f>IF(N21=" ",0,IF(N21=1,30,IF(N21=2,28,IF(N21=3,26,IF(N21=4,24,IF(N21=5,22,IF(AND(N21&gt;5,N21&lt;25),26-N21,2)))))))</f>
        <v>0</v>
      </c>
      <c r="P21" s="57"/>
      <c r="Q21" s="58" t="str">
        <f>IF(SUMIF(AP$11:AP$100,$C21,AO$11:AO$100)=0," ",SUMIF(AP$11:AP$100,$C21,AO$11:AO$100))</f>
        <v xml:space="preserve"> </v>
      </c>
      <c r="R21" s="59">
        <f>IF(Q21=" ",0,IF(Q21=1,30,IF(Q21=2,28,IF(Q21=3,26,IF(Q21=4,24,IF(Q21=5,22,IF(AND(Q21&gt;5,Q21&lt;25),26-Q21,2)))))))</f>
        <v>0</v>
      </c>
      <c r="S21" s="60"/>
      <c r="T21" s="61" t="str">
        <f>IF(SUMIF(AS$11:AS$100,$C21,AR$11:AR$100)=0," ",SUMIF(AS$11:AS$100,$C21,AR$11:AR$100))</f>
        <v xml:space="preserve"> </v>
      </c>
      <c r="U21" s="62">
        <f>IF(T21=" ",0,IF(T21=1,30,IF(T21=2,28,IF(T21=3,26,IF(T21=4,24,IF(T21=5,22,IF(AND(T21&gt;5,T21&lt;25),26-T21,2)))))))</f>
        <v>0</v>
      </c>
      <c r="V21" s="63"/>
      <c r="W21" s="64" t="str">
        <f>IF(SUMIF(AV$11:AV$100,$C21,AU$11:AU$100)=0," ",SUMIF(AV$11:AV$100,$C21,AU$11:AU$100))</f>
        <v xml:space="preserve"> </v>
      </c>
      <c r="X21" s="65">
        <f>IF(W21=" ",0,IF(W21=1,30,IF(W21=2,28,IF(W21=3,26,IF(W21=4,24,IF(W21=5,22,IF(AND(W21&gt;5,W21&lt;25),26-W21,2)))))))</f>
        <v>0</v>
      </c>
      <c r="Y21" s="66"/>
      <c r="Z21" s="67" t="str">
        <f>IF(SUMIF(AY$11:AY$100,$C21,AX$11:AX$100)=0," ",SUMIF(AY$11:AY$100,$C21,AX$11:AX$100))</f>
        <v xml:space="preserve"> </v>
      </c>
      <c r="AA21" s="68">
        <f>IF(Z21=" ",0,IF(Z21=1,30,IF(Z21=2,28,IF(Z21=3,26,IF(Z21=4,24,IF(Z21=5,22,IF(AND(Z21&gt;5,Z21&lt;25),26-Z21,2)))))))</f>
        <v>0</v>
      </c>
      <c r="AB21" s="44">
        <f>I21+L21+O21+R21+U21+X21+AA21</f>
        <v>34</v>
      </c>
      <c r="AC21" s="69">
        <f>A21</f>
        <v>11</v>
      </c>
      <c r="AD21" s="44">
        <f>AB21-MIN(I21,L21,O21,R21,U21,X21,AA21)</f>
        <v>34</v>
      </c>
      <c r="AF21" s="49">
        <v>11</v>
      </c>
      <c r="AG21" s="49"/>
      <c r="AI21" s="52">
        <v>11</v>
      </c>
      <c r="AJ21" s="52">
        <v>307</v>
      </c>
      <c r="AL21" s="70">
        <v>11</v>
      </c>
      <c r="AM21" s="70"/>
      <c r="AO21" s="58">
        <v>11</v>
      </c>
      <c r="AP21" s="58"/>
      <c r="AR21" s="61">
        <v>11</v>
      </c>
      <c r="AS21" s="61"/>
      <c r="AU21" s="64">
        <v>11</v>
      </c>
      <c r="AV21" s="64"/>
      <c r="AX21" s="71">
        <v>11</v>
      </c>
      <c r="AY21" s="71"/>
    </row>
    <row r="22" spans="1:51" x14ac:dyDescent="0.2">
      <c r="A22" s="43">
        <v>12</v>
      </c>
      <c r="B22" s="44">
        <f>AB22</f>
        <v>19</v>
      </c>
      <c r="C22" s="205">
        <v>322</v>
      </c>
      <c r="D22" s="46" t="s">
        <v>215</v>
      </c>
      <c r="E22" s="47" t="s">
        <v>210</v>
      </c>
      <c r="F22" s="47" t="s">
        <v>97</v>
      </c>
      <c r="G22" s="48">
        <v>1</v>
      </c>
      <c r="H22" s="49">
        <v>21</v>
      </c>
      <c r="I22" s="50">
        <f>IF(H22=" ",0,IF(H22=1,30,IF(H22=2,28,IF(H22=3,26,IF(H22=4,24,IF(H22=5,22,IF(AND(H22&gt;5,H22&lt;25),26-H22,2)))))))</f>
        <v>5</v>
      </c>
      <c r="J22" s="51">
        <v>1</v>
      </c>
      <c r="K22" s="52">
        <v>12</v>
      </c>
      <c r="L22" s="53">
        <f>IF(K22=" ",0,IF(K22=1,30,IF(K22=2,28,IF(K22=3,26,IF(K22=4,24,IF(K22=5,22,IF(AND(K22&gt;5,K22&lt;25),26-K22,2)))))))</f>
        <v>14</v>
      </c>
      <c r="M22" s="54"/>
      <c r="N22" s="55" t="str">
        <f>IF(SUMIF(AM$11:AM$100,$C22,AL$11:AL$100)=0," ",SUMIF(AM$11:AM$100,$C22,AL$11:AL$100))</f>
        <v xml:space="preserve"> </v>
      </c>
      <c r="O22" s="56">
        <f>IF(N22=" ",0,IF(N22=1,30,IF(N22=2,28,IF(N22=3,26,IF(N22=4,24,IF(N22=5,22,IF(AND(N22&gt;5,N22&lt;25),26-N22,2)))))))</f>
        <v>0</v>
      </c>
      <c r="P22" s="57" t="s">
        <v>0</v>
      </c>
      <c r="Q22" s="58" t="str">
        <f>IF(SUMIF(AP$11:AP$100,$C22,AO$11:AO$100)=0," ",SUMIF(AP$11:AP$100,$C22,AO$11:AO$100))</f>
        <v xml:space="preserve"> </v>
      </c>
      <c r="R22" s="59">
        <f>IF(Q22=" ",0,IF(Q22=1,30,IF(Q22=2,28,IF(Q22=3,26,IF(Q22=4,24,IF(Q22=5,22,IF(AND(Q22&gt;5,Q22&lt;25),26-Q22,2)))))))</f>
        <v>0</v>
      </c>
      <c r="S22" s="60"/>
      <c r="T22" s="61" t="str">
        <f>IF(SUMIF(AS$11:AS$100,$C22,AR$11:AR$100)=0," ",SUMIF(AS$11:AS$100,$C22,AR$11:AR$100))</f>
        <v xml:space="preserve"> </v>
      </c>
      <c r="U22" s="62">
        <f>IF(T22=" ",0,IF(T22=1,30,IF(T22=2,28,IF(T22=3,26,IF(T22=4,24,IF(T22=5,22,IF(AND(T22&gt;5,T22&lt;25),26-T22,2)))))))</f>
        <v>0</v>
      </c>
      <c r="V22" s="63"/>
      <c r="W22" s="64" t="str">
        <f>IF(SUMIF(AV$11:AV$100,$C22,AU$11:AU$100)=0," ",SUMIF(AV$11:AV$100,$C22,AU$11:AU$100))</f>
        <v xml:space="preserve"> </v>
      </c>
      <c r="X22" s="65">
        <f>IF(W22=" ",0,IF(W22=1,30,IF(W22=2,28,IF(W22=3,26,IF(W22=4,24,IF(W22=5,22,IF(AND(W22&gt;5,W22&lt;25),26-W22,2)))))))</f>
        <v>0</v>
      </c>
      <c r="Y22" s="66"/>
      <c r="Z22" s="67" t="str">
        <f>IF(SUMIF(AY$11:AY$100,$C22,AX$11:AX$100)=0," ",SUMIF(AY$11:AY$100,$C22,AX$11:AX$100))</f>
        <v xml:space="preserve"> </v>
      </c>
      <c r="AA22" s="68">
        <f>IF(Z22=" ",0,IF(Z22=1,30,IF(Z22=2,28,IF(Z22=3,26,IF(Z22=4,24,IF(Z22=5,22,IF(AND(Z22&gt;5,Z22&lt;25),26-Z22,2)))))))</f>
        <v>0</v>
      </c>
      <c r="AB22" s="44">
        <f>I22+L22+O22+R22+U22+X22+AA22</f>
        <v>19</v>
      </c>
      <c r="AC22" s="69">
        <f>A22</f>
        <v>12</v>
      </c>
      <c r="AD22" s="44">
        <f>AB22-MIN(I22,L22,O22,R22,U22,X22,AA22)</f>
        <v>19</v>
      </c>
      <c r="AF22" s="49">
        <v>12</v>
      </c>
      <c r="AG22" s="49"/>
      <c r="AI22" s="52">
        <v>12</v>
      </c>
      <c r="AJ22" s="52">
        <v>322</v>
      </c>
      <c r="AL22" s="70">
        <v>12</v>
      </c>
      <c r="AM22" s="70"/>
      <c r="AO22" s="58">
        <v>12</v>
      </c>
      <c r="AP22" s="58"/>
      <c r="AR22" s="61">
        <v>12</v>
      </c>
      <c r="AS22" s="61"/>
      <c r="AU22" s="64">
        <v>12</v>
      </c>
      <c r="AV22" s="64"/>
      <c r="AX22" s="71">
        <v>12</v>
      </c>
      <c r="AY22" s="71"/>
    </row>
    <row r="23" spans="1:51" x14ac:dyDescent="0.2">
      <c r="A23" s="43">
        <v>13</v>
      </c>
      <c r="B23" s="44">
        <f>AB23</f>
        <v>19</v>
      </c>
      <c r="C23" s="205">
        <v>321</v>
      </c>
      <c r="D23" s="46" t="s">
        <v>158</v>
      </c>
      <c r="E23" s="47" t="s">
        <v>135</v>
      </c>
      <c r="F23" s="47" t="s">
        <v>97</v>
      </c>
      <c r="G23" s="48">
        <v>1</v>
      </c>
      <c r="H23" s="49">
        <v>20</v>
      </c>
      <c r="I23" s="50">
        <f>IF(H23=" ",0,IF(H23=1,30,IF(H23=2,28,IF(H23=3,26,IF(H23=4,24,IF(H23=5,22,IF(AND(H23&gt;5,H23&lt;25),26-H23,2)))))))</f>
        <v>6</v>
      </c>
      <c r="J23" s="51">
        <v>1</v>
      </c>
      <c r="K23" s="52">
        <v>13</v>
      </c>
      <c r="L23" s="53">
        <f>IF(K23=" ",0,IF(K23=1,30,IF(K23=2,28,IF(K23=3,26,IF(K23=4,24,IF(K23=5,22,IF(AND(K23&gt;5,K23&lt;25),26-K23,2)))))))</f>
        <v>13</v>
      </c>
      <c r="M23" s="54"/>
      <c r="N23" s="55" t="str">
        <f>IF(SUMIF(AM$11:AM$100,$C23,AL$11:AL$100)=0," ",SUMIF(AM$11:AM$100,$C23,AL$11:AL$100))</f>
        <v xml:space="preserve"> </v>
      </c>
      <c r="O23" s="56">
        <f>IF(N23=" ",0,IF(N23=1,30,IF(N23=2,28,IF(N23=3,26,IF(N23=4,24,IF(N23=5,22,IF(AND(N23&gt;5,N23&lt;25),26-N23,2)))))))</f>
        <v>0</v>
      </c>
      <c r="P23" s="57"/>
      <c r="Q23" s="58" t="str">
        <f>IF(SUMIF(AP$11:AP$100,$C23,AO$11:AO$100)=0," ",SUMIF(AP$11:AP$100,$C23,AO$11:AO$100))</f>
        <v xml:space="preserve"> </v>
      </c>
      <c r="R23" s="59">
        <f>IF(Q23=" ",0,IF(Q23=1,30,IF(Q23=2,28,IF(Q23=3,26,IF(Q23=4,24,IF(Q23=5,22,IF(AND(Q23&gt;5,Q23&lt;25),26-Q23,2)))))))</f>
        <v>0</v>
      </c>
      <c r="S23" s="60"/>
      <c r="T23" s="61" t="str">
        <f>IF(SUMIF(AS$11:AS$100,$C23,AR$11:AR$100)=0," ",SUMIF(AS$11:AS$100,$C23,AR$11:AR$100))</f>
        <v xml:space="preserve"> </v>
      </c>
      <c r="U23" s="62">
        <f>IF(T23=" ",0,IF(T23=1,30,IF(T23=2,28,IF(T23=3,26,IF(T23=4,24,IF(T23=5,22,IF(AND(T23&gt;5,T23&lt;25),26-T23,2)))))))</f>
        <v>0</v>
      </c>
      <c r="V23" s="63"/>
      <c r="W23" s="64" t="str">
        <f>IF(SUMIF(AV$11:AV$100,$C23,AU$11:AU$100)=0," ",SUMIF(AV$11:AV$100,$C23,AU$11:AU$100))</f>
        <v xml:space="preserve"> </v>
      </c>
      <c r="X23" s="65">
        <f>IF(W23=" ",0,IF(W23=1,30,IF(W23=2,28,IF(W23=3,26,IF(W23=4,24,IF(W23=5,22,IF(AND(W23&gt;5,W23&lt;25),26-W23,2)))))))</f>
        <v>0</v>
      </c>
      <c r="Y23" s="66"/>
      <c r="Z23" s="67" t="str">
        <f>IF(SUMIF(AY$11:AY$100,$C23,AX$11:AX$100)=0," ",SUMIF(AY$11:AY$100,$C23,AX$11:AX$100))</f>
        <v xml:space="preserve"> </v>
      </c>
      <c r="AA23" s="68">
        <f>IF(Z23=" ",0,IF(Z23=1,30,IF(Z23=2,28,IF(Z23=3,26,IF(Z23=4,24,IF(Z23=5,22,IF(AND(Z23&gt;5,Z23&lt;25),26-Z23,2)))))))</f>
        <v>0</v>
      </c>
      <c r="AB23" s="44">
        <f>I23+L23+O23+R23+U23+X23+AA23</f>
        <v>19</v>
      </c>
      <c r="AC23" s="69">
        <f>A23</f>
        <v>13</v>
      </c>
      <c r="AD23" s="44">
        <f>AB23-MIN(I23,L23,O23,R23,U23,X23,AA23)</f>
        <v>19</v>
      </c>
      <c r="AF23" s="49">
        <v>13</v>
      </c>
      <c r="AG23" s="49"/>
      <c r="AI23" s="52">
        <v>13</v>
      </c>
      <c r="AJ23" s="52">
        <v>321</v>
      </c>
      <c r="AL23" s="70">
        <v>13</v>
      </c>
      <c r="AM23" s="70"/>
      <c r="AO23" s="58">
        <v>13</v>
      </c>
      <c r="AP23" s="58"/>
      <c r="AR23" s="61">
        <v>13</v>
      </c>
      <c r="AS23" s="61"/>
      <c r="AU23" s="64">
        <v>13</v>
      </c>
      <c r="AV23" s="64"/>
      <c r="AX23" s="71">
        <v>13</v>
      </c>
      <c r="AY23" s="71"/>
    </row>
    <row r="24" spans="1:51" x14ac:dyDescent="0.2">
      <c r="A24" s="43">
        <v>14</v>
      </c>
      <c r="B24" s="44">
        <f>AB24</f>
        <v>12</v>
      </c>
      <c r="C24" s="205">
        <v>332</v>
      </c>
      <c r="D24" s="46" t="s">
        <v>255</v>
      </c>
      <c r="E24" s="47" t="s">
        <v>257</v>
      </c>
      <c r="F24" s="47" t="s">
        <v>256</v>
      </c>
      <c r="G24" s="48"/>
      <c r="H24" s="49" t="s">
        <v>0</v>
      </c>
      <c r="I24" s="50">
        <f>IF(H24=" ",0,IF(H24=1,30,IF(H24=2,28,IF(H24=3,26,IF(H24=4,24,IF(H24=5,22,IF(AND(H24&gt;5,H24&lt;25),26-H24,2)))))))</f>
        <v>0</v>
      </c>
      <c r="J24" s="51">
        <v>1</v>
      </c>
      <c r="K24" s="52">
        <v>14</v>
      </c>
      <c r="L24" s="53">
        <f>IF(K24=" ",0,IF(K24=1,30,IF(K24=2,28,IF(K24=3,26,IF(K24=4,24,IF(K24=5,22,IF(AND(K24&gt;5,K24&lt;25),26-K24,2)))))))</f>
        <v>12</v>
      </c>
      <c r="M24" s="54"/>
      <c r="N24" s="55" t="str">
        <f>IF(SUMIF(AM$11:AM$100,$C24,AL$11:AL$100)=0," ",SUMIF(AM$11:AM$100,$C24,AL$11:AL$100))</f>
        <v xml:space="preserve"> </v>
      </c>
      <c r="O24" s="56">
        <f>IF(N24=" ",0,IF(N24=1,30,IF(N24=2,28,IF(N24=3,26,IF(N24=4,24,IF(N24=5,22,IF(AND(N24&gt;5,N24&lt;25),26-N24,2)))))))</f>
        <v>0</v>
      </c>
      <c r="P24" s="57"/>
      <c r="Q24" s="58" t="str">
        <f>IF(SUMIF(AP$11:AP$100,$C24,AO$11:AO$100)=0," ",SUMIF(AP$11:AP$100,$C24,AO$11:AO$100))</f>
        <v xml:space="preserve"> </v>
      </c>
      <c r="R24" s="59">
        <f>IF(Q24=" ",0,IF(Q24=1,30,IF(Q24=2,28,IF(Q24=3,26,IF(Q24=4,24,IF(Q24=5,22,IF(AND(Q24&gt;5,Q24&lt;25),26-Q24,2)))))))</f>
        <v>0</v>
      </c>
      <c r="S24" s="60"/>
      <c r="T24" s="61" t="str">
        <f>IF(SUMIF(AS$11:AS$100,$C24,AR$11:AR$100)=0," ",SUMIF(AS$11:AS$100,$C24,AR$11:AR$100))</f>
        <v xml:space="preserve"> </v>
      </c>
      <c r="U24" s="62">
        <f>IF(T24=" ",0,IF(T24=1,30,IF(T24=2,28,IF(T24=3,26,IF(T24=4,24,IF(T24=5,22,IF(AND(T24&gt;5,T24&lt;25),26-T24,2)))))))</f>
        <v>0</v>
      </c>
      <c r="V24" s="63"/>
      <c r="W24" s="64" t="str">
        <f>IF(SUMIF(AV$11:AV$100,$C24,AU$11:AU$100)=0," ",SUMIF(AV$11:AV$100,$C24,AU$11:AU$100))</f>
        <v xml:space="preserve"> </v>
      </c>
      <c r="X24" s="65">
        <f>IF(W24=" ",0,IF(W24=1,30,IF(W24=2,28,IF(W24=3,26,IF(W24=4,24,IF(W24=5,22,IF(AND(W24&gt;5,W24&lt;25),26-W24,2)))))))</f>
        <v>0</v>
      </c>
      <c r="Y24" s="66"/>
      <c r="Z24" s="67" t="str">
        <f>IF(SUMIF(AY$11:AY$100,$C24,AX$11:AX$100)=0," ",SUMIF(AY$11:AY$100,$C24,AX$11:AX$100))</f>
        <v xml:space="preserve"> </v>
      </c>
      <c r="AA24" s="68">
        <f>IF(Z24=" ",0,IF(Z24=1,30,IF(Z24=2,28,IF(Z24=3,26,IF(Z24=4,24,IF(Z24=5,22,IF(AND(Z24&gt;5,Z24&lt;25),26-Z24,2)))))))</f>
        <v>0</v>
      </c>
      <c r="AB24" s="44">
        <f>I24+L24+O24+R24+U24+X24+AA24</f>
        <v>12</v>
      </c>
      <c r="AC24" s="69">
        <f>A24</f>
        <v>14</v>
      </c>
      <c r="AD24" s="44">
        <f>AB24-MIN(I24,L24,O24,R24,U24,X24,AA24)</f>
        <v>12</v>
      </c>
      <c r="AF24" s="49">
        <v>14</v>
      </c>
      <c r="AG24" s="49"/>
      <c r="AI24" s="52">
        <v>14</v>
      </c>
      <c r="AJ24" s="52">
        <v>332</v>
      </c>
      <c r="AL24" s="70">
        <v>14</v>
      </c>
      <c r="AM24" s="70"/>
      <c r="AO24" s="58">
        <v>14</v>
      </c>
      <c r="AP24" s="58"/>
      <c r="AR24" s="61">
        <v>14</v>
      </c>
      <c r="AS24" s="61"/>
      <c r="AU24" s="64">
        <v>14</v>
      </c>
      <c r="AV24" s="64"/>
      <c r="AX24" s="71">
        <v>14</v>
      </c>
      <c r="AY24" s="71"/>
    </row>
    <row r="25" spans="1:51" x14ac:dyDescent="0.2">
      <c r="A25" s="43">
        <v>15</v>
      </c>
      <c r="B25" s="44">
        <f>AB25</f>
        <v>14</v>
      </c>
      <c r="C25" s="205">
        <v>324</v>
      </c>
      <c r="D25" s="46" t="s">
        <v>160</v>
      </c>
      <c r="E25" s="47" t="s">
        <v>135</v>
      </c>
      <c r="F25" s="47" t="s">
        <v>97</v>
      </c>
      <c r="G25" s="48">
        <v>1</v>
      </c>
      <c r="H25" s="49">
        <v>23</v>
      </c>
      <c r="I25" s="50">
        <f>IF(H25=" ",0,IF(H25=1,30,IF(H25=2,28,IF(H25=3,26,IF(H25=4,24,IF(H25=5,22,IF(AND(H25&gt;5,H25&lt;25),26-H25,2)))))))</f>
        <v>3</v>
      </c>
      <c r="J25" s="51">
        <v>1</v>
      </c>
      <c r="K25" s="52">
        <v>15</v>
      </c>
      <c r="L25" s="53">
        <f>IF(K25=" ",0,IF(K25=1,30,IF(K25=2,28,IF(K25=3,26,IF(K25=4,24,IF(K25=5,22,IF(AND(K25&gt;5,K25&lt;25),26-K25,2)))))))</f>
        <v>11</v>
      </c>
      <c r="M25" s="54"/>
      <c r="N25" s="55" t="str">
        <f>IF(SUMIF(AM$11:AM$100,$C25,AL$11:AL$100)=0," ",SUMIF(AM$11:AM$100,$C25,AL$11:AL$100))</f>
        <v xml:space="preserve"> </v>
      </c>
      <c r="O25" s="56">
        <f>IF(N25=" ",0,IF(N25=1,30,IF(N25=2,28,IF(N25=3,26,IF(N25=4,24,IF(N25=5,22,IF(AND(N25&gt;5,N25&lt;25),26-N25,2)))))))</f>
        <v>0</v>
      </c>
      <c r="P25" s="57"/>
      <c r="Q25" s="58" t="str">
        <f>IF(SUMIF(AP$11:AP$100,$C25,AO$11:AO$100)=0," ",SUMIF(AP$11:AP$100,$C25,AO$11:AO$100))</f>
        <v xml:space="preserve"> </v>
      </c>
      <c r="R25" s="59">
        <f>IF(Q25=" ",0,IF(Q25=1,30,IF(Q25=2,28,IF(Q25=3,26,IF(Q25=4,24,IF(Q25=5,22,IF(AND(Q25&gt;5,Q25&lt;25),26-Q25,2)))))))</f>
        <v>0</v>
      </c>
      <c r="S25" s="60"/>
      <c r="T25" s="61" t="str">
        <f>IF(SUMIF(AS$11:AS$100,$C25,AR$11:AR$100)=0," ",SUMIF(AS$11:AS$100,$C25,AR$11:AR$100))</f>
        <v xml:space="preserve"> </v>
      </c>
      <c r="U25" s="62">
        <f>IF(T25=" ",0,IF(T25=1,30,IF(T25=2,28,IF(T25=3,26,IF(T25=4,24,IF(T25=5,22,IF(AND(T25&gt;5,T25&lt;25),26-T25,2)))))))</f>
        <v>0</v>
      </c>
      <c r="V25" s="63"/>
      <c r="W25" s="64" t="str">
        <f>IF(SUMIF(AV$11:AV$100,$C25,AU$11:AU$100)=0," ",SUMIF(AV$11:AV$100,$C25,AU$11:AU$100))</f>
        <v xml:space="preserve"> </v>
      </c>
      <c r="X25" s="65">
        <f>IF(W25=" ",0,IF(W25=1,30,IF(W25=2,28,IF(W25=3,26,IF(W25=4,24,IF(W25=5,22,IF(AND(W25&gt;5,W25&lt;25),26-W25,2)))))))</f>
        <v>0</v>
      </c>
      <c r="Y25" s="66"/>
      <c r="Z25" s="67" t="str">
        <f>IF(SUMIF(AY$11:AY$100,$C25,AX$11:AX$100)=0," ",SUMIF(AY$11:AY$100,$C25,AX$11:AX$100))</f>
        <v xml:space="preserve"> </v>
      </c>
      <c r="AA25" s="68">
        <f>IF(Z25=" ",0,IF(Z25=1,30,IF(Z25=2,28,IF(Z25=3,26,IF(Z25=4,24,IF(Z25=5,22,IF(AND(Z25&gt;5,Z25&lt;25),26-Z25,2)))))))</f>
        <v>0</v>
      </c>
      <c r="AB25" s="44">
        <f>I25+L25+O25+R25+U25+X25+AA25</f>
        <v>14</v>
      </c>
      <c r="AC25" s="69">
        <f>A25</f>
        <v>15</v>
      </c>
      <c r="AD25" s="44">
        <f>AB25-MIN(I25,L25,O25,R25,U25,X25,AA25)</f>
        <v>14</v>
      </c>
      <c r="AF25" s="49">
        <v>15</v>
      </c>
      <c r="AG25" s="49"/>
      <c r="AI25" s="52">
        <v>15</v>
      </c>
      <c r="AJ25" s="52">
        <v>324</v>
      </c>
      <c r="AL25" s="70">
        <v>15</v>
      </c>
      <c r="AM25" s="70"/>
      <c r="AO25" s="58">
        <v>15</v>
      </c>
      <c r="AP25" s="58"/>
      <c r="AR25" s="61">
        <v>15</v>
      </c>
      <c r="AS25" s="61"/>
      <c r="AU25" s="64">
        <v>15</v>
      </c>
      <c r="AV25" s="64"/>
      <c r="AX25" s="71">
        <v>15</v>
      </c>
      <c r="AY25" s="71"/>
    </row>
    <row r="26" spans="1:51" x14ac:dyDescent="0.2">
      <c r="A26" s="43">
        <v>16</v>
      </c>
      <c r="B26" s="44">
        <f>AB26</f>
        <v>18</v>
      </c>
      <c r="C26" s="205">
        <v>319</v>
      </c>
      <c r="D26" s="206" t="s">
        <v>128</v>
      </c>
      <c r="E26" s="47" t="s">
        <v>111</v>
      </c>
      <c r="F26" s="47" t="s">
        <v>97</v>
      </c>
      <c r="G26" s="48">
        <v>1</v>
      </c>
      <c r="H26" s="49">
        <v>18</v>
      </c>
      <c r="I26" s="50">
        <f>IF(H26=" ",0,IF(H26=1,30,IF(H26=2,28,IF(H26=3,26,IF(H26=4,24,IF(H26=5,22,IF(AND(H26&gt;5,H26&lt;25),26-H26,2)))))))</f>
        <v>8</v>
      </c>
      <c r="J26" s="51">
        <v>1</v>
      </c>
      <c r="K26" s="52">
        <v>16</v>
      </c>
      <c r="L26" s="53">
        <f>IF(K26=" ",0,IF(K26=1,30,IF(K26=2,28,IF(K26=3,26,IF(K26=4,24,IF(K26=5,22,IF(AND(K26&gt;5,K26&lt;25),26-K26,2)))))))</f>
        <v>10</v>
      </c>
      <c r="M26" s="54"/>
      <c r="N26" s="55" t="str">
        <f>IF(SUMIF(AM$11:AM$100,$C26,AL$11:AL$100)=0," ",SUMIF(AM$11:AM$100,$C26,AL$11:AL$100))</f>
        <v xml:space="preserve"> </v>
      </c>
      <c r="O26" s="56">
        <f>IF(N26=" ",0,IF(N26=1,30,IF(N26=2,28,IF(N26=3,26,IF(N26=4,24,IF(N26=5,22,IF(AND(N26&gt;5,N26&lt;25),26-N26,2)))))))</f>
        <v>0</v>
      </c>
      <c r="P26" s="57"/>
      <c r="Q26" s="58" t="str">
        <f>IF(SUMIF(AP$11:AP$100,$C26,AO$11:AO$100)=0," ",SUMIF(AP$11:AP$100,$C26,AO$11:AO$100))</f>
        <v xml:space="preserve"> </v>
      </c>
      <c r="R26" s="59">
        <f>IF(Q26=" ",0,IF(Q26=1,30,IF(Q26=2,28,IF(Q26=3,26,IF(Q26=4,24,IF(Q26=5,22,IF(AND(Q26&gt;5,Q26&lt;25),26-Q26,2)))))))</f>
        <v>0</v>
      </c>
      <c r="S26" s="60"/>
      <c r="T26" s="61" t="str">
        <f>IF(SUMIF(AS$11:AS$100,$C26,AR$11:AR$100)=0," ",SUMIF(AS$11:AS$100,$C26,AR$11:AR$100))</f>
        <v xml:space="preserve"> </v>
      </c>
      <c r="U26" s="62">
        <f>IF(T26=" ",0,IF(T26=1,30,IF(T26=2,28,IF(T26=3,26,IF(T26=4,24,IF(T26=5,22,IF(AND(T26&gt;5,T26&lt;25),26-T26,2)))))))</f>
        <v>0</v>
      </c>
      <c r="V26" s="63"/>
      <c r="W26" s="64" t="str">
        <f>IF(SUMIF(AV$11:AV$100,$C26,AU$11:AU$100)=0," ",SUMIF(AV$11:AV$100,$C26,AU$11:AU$100))</f>
        <v xml:space="preserve"> </v>
      </c>
      <c r="X26" s="65">
        <f>IF(W26=" ",0,IF(W26=1,30,IF(W26=2,28,IF(W26=3,26,IF(W26=4,24,IF(W26=5,22,IF(AND(W26&gt;5,W26&lt;25),26-W26,2)))))))</f>
        <v>0</v>
      </c>
      <c r="Y26" s="66"/>
      <c r="Z26" s="67" t="str">
        <f>IF(SUMIF(AY$11:AY$100,$C26,AX$11:AX$100)=0," ",SUMIF(AY$11:AY$100,$C26,AX$11:AX$100))</f>
        <v xml:space="preserve"> </v>
      </c>
      <c r="AA26" s="68">
        <f>IF(Z26=" ",0,IF(Z26=1,30,IF(Z26=2,28,IF(Z26=3,26,IF(Z26=4,24,IF(Z26=5,22,IF(AND(Z26&gt;5,Z26&lt;25),26-Z26,2)))))))</f>
        <v>0</v>
      </c>
      <c r="AB26" s="44">
        <f>I26+L26+O26+R26+U26+X26+AA26</f>
        <v>18</v>
      </c>
      <c r="AC26" s="69">
        <f>A26</f>
        <v>16</v>
      </c>
      <c r="AD26" s="44">
        <f>AB26-MIN(I26,L26,O26,R26,U26,X26,AA26)</f>
        <v>18</v>
      </c>
      <c r="AF26" s="49">
        <v>16</v>
      </c>
      <c r="AG26" s="49"/>
      <c r="AI26" s="52">
        <v>16</v>
      </c>
      <c r="AJ26" s="52">
        <v>319</v>
      </c>
      <c r="AL26" s="70">
        <v>16</v>
      </c>
      <c r="AM26" s="70"/>
      <c r="AO26" s="58">
        <v>16</v>
      </c>
      <c r="AP26" s="58"/>
      <c r="AR26" s="61">
        <v>16</v>
      </c>
      <c r="AS26" s="61"/>
      <c r="AU26" s="64">
        <v>16</v>
      </c>
      <c r="AV26" s="64"/>
      <c r="AX26" s="71">
        <v>16</v>
      </c>
      <c r="AY26" s="71"/>
    </row>
    <row r="27" spans="1:51" x14ac:dyDescent="0.2">
      <c r="A27" s="43">
        <v>17</v>
      </c>
      <c r="B27" s="44">
        <f>AB27</f>
        <v>22</v>
      </c>
      <c r="C27" s="205">
        <v>315</v>
      </c>
      <c r="D27" s="46" t="s">
        <v>226</v>
      </c>
      <c r="E27" s="47" t="s">
        <v>227</v>
      </c>
      <c r="F27" s="47" t="s">
        <v>122</v>
      </c>
      <c r="G27" s="48">
        <v>1</v>
      </c>
      <c r="H27" s="49">
        <v>13</v>
      </c>
      <c r="I27" s="50">
        <f>IF(H27=" ",0,IF(H27=1,30,IF(H27=2,28,IF(H27=3,26,IF(H27=4,24,IF(H27=5,22,IF(AND(H27&gt;5,H27&lt;25),26-H27,2)))))))</f>
        <v>13</v>
      </c>
      <c r="J27" s="51">
        <v>1</v>
      </c>
      <c r="K27" s="52">
        <v>17</v>
      </c>
      <c r="L27" s="53">
        <f>IF(K27=" ",0,IF(K27=1,30,IF(K27=2,28,IF(K27=3,26,IF(K27=4,24,IF(K27=5,22,IF(AND(K27&gt;5,K27&lt;25),26-K27,2)))))))</f>
        <v>9</v>
      </c>
      <c r="M27" s="54"/>
      <c r="N27" s="55" t="str">
        <f>IF(SUMIF(AM$11:AM$100,$C27,AL$11:AL$100)=0," ",SUMIF(AM$11:AM$100,$C27,AL$11:AL$100))</f>
        <v xml:space="preserve"> </v>
      </c>
      <c r="O27" s="56">
        <f>IF(N27=" ",0,IF(N27=1,30,IF(N27=2,28,IF(N27=3,26,IF(N27=4,24,IF(N27=5,22,IF(AND(N27&gt;5,N27&lt;25),26-N27,2)))))))</f>
        <v>0</v>
      </c>
      <c r="P27" s="57" t="s">
        <v>0</v>
      </c>
      <c r="Q27" s="58" t="str">
        <f>IF(SUMIF(AP$11:AP$100,$C27,AO$11:AO$100)=0," ",SUMIF(AP$11:AP$100,$C27,AO$11:AO$100))</f>
        <v xml:space="preserve"> </v>
      </c>
      <c r="R27" s="59">
        <f>IF(Q27=" ",0,IF(Q27=1,30,IF(Q27=2,28,IF(Q27=3,26,IF(Q27=4,24,IF(Q27=5,22,IF(AND(Q27&gt;5,Q27&lt;25),26-Q27,2)))))))</f>
        <v>0</v>
      </c>
      <c r="S27" s="60"/>
      <c r="T27" s="61" t="str">
        <f>IF(SUMIF(AS$11:AS$100,$C27,AR$11:AR$100)=0," ",SUMIF(AS$11:AS$100,$C27,AR$11:AR$100))</f>
        <v xml:space="preserve"> </v>
      </c>
      <c r="U27" s="62">
        <f>IF(T27=" ",0,IF(T27=1,30,IF(T27=2,28,IF(T27=3,26,IF(T27=4,24,IF(T27=5,22,IF(AND(T27&gt;5,T27&lt;25),26-T27,2)))))))</f>
        <v>0</v>
      </c>
      <c r="V27" s="63"/>
      <c r="W27" s="64" t="str">
        <f>IF(SUMIF(AV$11:AV$100,$C27,AU$11:AU$100)=0," ",SUMIF(AV$11:AV$100,$C27,AU$11:AU$100))</f>
        <v xml:space="preserve"> </v>
      </c>
      <c r="X27" s="65">
        <f>IF(W27=" ",0,IF(W27=1,30,IF(W27=2,28,IF(W27=3,26,IF(W27=4,24,IF(W27=5,22,IF(AND(W27&gt;5,W27&lt;25),26-W27,2)))))))</f>
        <v>0</v>
      </c>
      <c r="Y27" s="66"/>
      <c r="Z27" s="67" t="str">
        <f>IF(SUMIF(AY$11:AY$100,$C27,AX$11:AX$100)=0," ",SUMIF(AY$11:AY$100,$C27,AX$11:AX$100))</f>
        <v xml:space="preserve"> </v>
      </c>
      <c r="AA27" s="68">
        <f>IF(Z27=" ",0,IF(Z27=1,30,IF(Z27=2,28,IF(Z27=3,26,IF(Z27=4,24,IF(Z27=5,22,IF(AND(Z27&gt;5,Z27&lt;25),26-Z27,2)))))))</f>
        <v>0</v>
      </c>
      <c r="AB27" s="44">
        <f>I27+L27+O27+R27+U27+X27+AA27</f>
        <v>22</v>
      </c>
      <c r="AC27" s="69">
        <f>A27</f>
        <v>17</v>
      </c>
      <c r="AD27" s="44">
        <f>AB27-MIN(I27,L27,O27,R27,U27,X27,AA27)</f>
        <v>22</v>
      </c>
      <c r="AF27" s="49">
        <v>17</v>
      </c>
      <c r="AG27" s="49"/>
      <c r="AI27" s="52">
        <v>17</v>
      </c>
      <c r="AJ27" s="52">
        <v>315</v>
      </c>
      <c r="AL27" s="70">
        <v>17</v>
      </c>
      <c r="AM27" s="70"/>
      <c r="AO27" s="58">
        <v>17</v>
      </c>
      <c r="AP27" s="58"/>
      <c r="AR27" s="61">
        <v>17</v>
      </c>
      <c r="AS27" s="61"/>
      <c r="AU27" s="64">
        <v>17</v>
      </c>
      <c r="AV27" s="64"/>
      <c r="AX27" s="71">
        <v>17</v>
      </c>
      <c r="AY27" s="71"/>
    </row>
    <row r="28" spans="1:51" x14ac:dyDescent="0.2">
      <c r="A28" s="43">
        <v>18</v>
      </c>
      <c r="B28" s="44">
        <f>AB28</f>
        <v>19</v>
      </c>
      <c r="C28" s="205">
        <v>316</v>
      </c>
      <c r="D28" s="46" t="s">
        <v>159</v>
      </c>
      <c r="E28" s="47" t="s">
        <v>135</v>
      </c>
      <c r="F28" s="47" t="s">
        <v>97</v>
      </c>
      <c r="G28" s="48">
        <v>1</v>
      </c>
      <c r="H28" s="49">
        <v>15</v>
      </c>
      <c r="I28" s="50">
        <f>IF(H28=" ",0,IF(H28=1,30,IF(H28=2,28,IF(H28=3,26,IF(H28=4,24,IF(H28=5,22,IF(AND(H28&gt;5,H28&lt;25),26-H28,2)))))))</f>
        <v>11</v>
      </c>
      <c r="J28" s="51">
        <v>1</v>
      </c>
      <c r="K28" s="52">
        <v>18</v>
      </c>
      <c r="L28" s="53">
        <f>IF(K28=" ",0,IF(K28=1,30,IF(K28=2,28,IF(K28=3,26,IF(K28=4,24,IF(K28=5,22,IF(AND(K28&gt;5,K28&lt;25),26-K28,2)))))))</f>
        <v>8</v>
      </c>
      <c r="M28" s="54"/>
      <c r="N28" s="55" t="str">
        <f>IF(SUMIF(AM$11:AM$100,$C28,AL$11:AL$100)=0," ",SUMIF(AM$11:AM$100,$C28,AL$11:AL$100))</f>
        <v xml:space="preserve"> </v>
      </c>
      <c r="O28" s="56">
        <f>IF(N28=" ",0,IF(N28=1,30,IF(N28=2,28,IF(N28=3,26,IF(N28=4,24,IF(N28=5,22,IF(AND(N28&gt;5,N28&lt;25),26-N28,2)))))))</f>
        <v>0</v>
      </c>
      <c r="P28" s="57"/>
      <c r="Q28" s="58" t="str">
        <f>IF(SUMIF(AP$11:AP$100,$C28,AO$11:AO$100)=0," ",SUMIF(AP$11:AP$100,$C28,AO$11:AO$100))</f>
        <v xml:space="preserve"> </v>
      </c>
      <c r="R28" s="59">
        <f>IF(Q28=" ",0,IF(Q28=1,30,IF(Q28=2,28,IF(Q28=3,26,IF(Q28=4,24,IF(Q28=5,22,IF(AND(Q28&gt;5,Q28&lt;25),26-Q28,2)))))))</f>
        <v>0</v>
      </c>
      <c r="S28" s="60"/>
      <c r="T28" s="61" t="str">
        <f>IF(SUMIF(AS$11:AS$100,$C28,AR$11:AR$100)=0," ",SUMIF(AS$11:AS$100,$C28,AR$11:AR$100))</f>
        <v xml:space="preserve"> </v>
      </c>
      <c r="U28" s="62">
        <f>IF(T28=" ",0,IF(T28=1,30,IF(T28=2,28,IF(T28=3,26,IF(T28=4,24,IF(T28=5,22,IF(AND(T28&gt;5,T28&lt;25),26-T28,2)))))))</f>
        <v>0</v>
      </c>
      <c r="V28" s="63"/>
      <c r="W28" s="64" t="str">
        <f>IF(SUMIF(AV$11:AV$100,$C28,AU$11:AU$100)=0," ",SUMIF(AV$11:AV$100,$C28,AU$11:AU$100))</f>
        <v xml:space="preserve"> </v>
      </c>
      <c r="X28" s="65">
        <f>IF(W28=" ",0,IF(W28=1,30,IF(W28=2,28,IF(W28=3,26,IF(W28=4,24,IF(W28=5,22,IF(AND(W28&gt;5,W28&lt;25),26-W28,2)))))))</f>
        <v>0</v>
      </c>
      <c r="Y28" s="66"/>
      <c r="Z28" s="67" t="str">
        <f>IF(SUMIF(AY$11:AY$100,$C28,AX$11:AX$100)=0," ",SUMIF(AY$11:AY$100,$C28,AX$11:AX$100))</f>
        <v xml:space="preserve"> </v>
      </c>
      <c r="AA28" s="68">
        <f>IF(Z28=" ",0,IF(Z28=1,30,IF(Z28=2,28,IF(Z28=3,26,IF(Z28=4,24,IF(Z28=5,22,IF(AND(Z28&gt;5,Z28&lt;25),26-Z28,2)))))))</f>
        <v>0</v>
      </c>
      <c r="AB28" s="44">
        <f>I28+L28+O28+R28+U28+X28+AA28</f>
        <v>19</v>
      </c>
      <c r="AC28" s="69">
        <f>A28</f>
        <v>18</v>
      </c>
      <c r="AD28" s="44">
        <f>AB28-MIN(I28,L28,O28,R28,U28,X28,AA28)</f>
        <v>19</v>
      </c>
      <c r="AF28" s="49">
        <v>18</v>
      </c>
      <c r="AG28" s="49"/>
      <c r="AI28" s="52">
        <v>18</v>
      </c>
      <c r="AJ28" s="52">
        <v>316</v>
      </c>
      <c r="AL28" s="70">
        <v>18</v>
      </c>
      <c r="AM28" s="70"/>
      <c r="AO28" s="58">
        <v>18</v>
      </c>
      <c r="AP28" s="58"/>
      <c r="AR28" s="61">
        <v>18</v>
      </c>
      <c r="AS28" s="61"/>
      <c r="AU28" s="64">
        <v>18</v>
      </c>
      <c r="AV28" s="64"/>
      <c r="AX28" s="71">
        <v>18</v>
      </c>
      <c r="AY28" s="71"/>
    </row>
    <row r="29" spans="1:51" x14ac:dyDescent="0.2">
      <c r="A29" s="43">
        <v>19</v>
      </c>
      <c r="B29" s="44">
        <f>AB29</f>
        <v>7</v>
      </c>
      <c r="C29" s="205">
        <v>335</v>
      </c>
      <c r="D29" s="46" t="s">
        <v>267</v>
      </c>
      <c r="E29" s="47" t="s">
        <v>264</v>
      </c>
      <c r="F29" s="47" t="s">
        <v>256</v>
      </c>
      <c r="G29" s="48"/>
      <c r="H29" s="49" t="s">
        <v>0</v>
      </c>
      <c r="I29" s="50">
        <f>IF(H29=" ",0,IF(H29=1,30,IF(H29=2,28,IF(H29=3,26,IF(H29=4,24,IF(H29=5,22,IF(AND(H29&gt;5,H29&lt;25),26-H29,2)))))))</f>
        <v>0</v>
      </c>
      <c r="J29" s="51">
        <v>1</v>
      </c>
      <c r="K29" s="52">
        <v>19</v>
      </c>
      <c r="L29" s="53">
        <f>IF(K29=" ",0,IF(K29=1,30,IF(K29=2,28,IF(K29=3,26,IF(K29=4,24,IF(K29=5,22,IF(AND(K29&gt;5,K29&lt;25),26-K29,2)))))))</f>
        <v>7</v>
      </c>
      <c r="M29" s="54"/>
      <c r="N29" s="55" t="str">
        <f>IF(SUMIF(AM$11:AM$100,$C29,AL$11:AL$100)=0," ",SUMIF(AM$11:AM$100,$C29,AL$11:AL$100))</f>
        <v xml:space="preserve"> </v>
      </c>
      <c r="O29" s="56">
        <f>IF(N29=" ",0,IF(N29=1,30,IF(N29=2,28,IF(N29=3,26,IF(N29=4,24,IF(N29=5,22,IF(AND(N29&gt;5,N29&lt;25),26-N29,2)))))))</f>
        <v>0</v>
      </c>
      <c r="P29" s="57"/>
      <c r="Q29" s="58" t="str">
        <f>IF(SUMIF(AP$11:AP$100,$C29,AO$11:AO$100)=0," ",SUMIF(AP$11:AP$100,$C29,AO$11:AO$100))</f>
        <v xml:space="preserve"> </v>
      </c>
      <c r="R29" s="59">
        <f>IF(Q29=" ",0,IF(Q29=1,30,IF(Q29=2,28,IF(Q29=3,26,IF(Q29=4,24,IF(Q29=5,22,IF(AND(Q29&gt;5,Q29&lt;25),26-Q29,2)))))))</f>
        <v>0</v>
      </c>
      <c r="S29" s="60"/>
      <c r="T29" s="61" t="str">
        <f>IF(SUMIF(AS$11:AS$100,$C29,AR$11:AR$100)=0," ",SUMIF(AS$11:AS$100,$C29,AR$11:AR$100))</f>
        <v xml:space="preserve"> </v>
      </c>
      <c r="U29" s="62">
        <f>IF(T29=" ",0,IF(T29=1,30,IF(T29=2,28,IF(T29=3,26,IF(T29=4,24,IF(T29=5,22,IF(AND(T29&gt;5,T29&lt;25),26-T29,2)))))))</f>
        <v>0</v>
      </c>
      <c r="V29" s="63"/>
      <c r="W29" s="64" t="str">
        <f>IF(SUMIF(AV$11:AV$100,$C29,AU$11:AU$100)=0," ",SUMIF(AV$11:AV$100,$C29,AU$11:AU$100))</f>
        <v xml:space="preserve"> </v>
      </c>
      <c r="X29" s="65">
        <f>IF(W29=" ",0,IF(W29=1,30,IF(W29=2,28,IF(W29=3,26,IF(W29=4,24,IF(W29=5,22,IF(AND(W29&gt;5,W29&lt;25),26-W29,2)))))))</f>
        <v>0</v>
      </c>
      <c r="Y29" s="66"/>
      <c r="Z29" s="67" t="str">
        <f>IF(SUMIF(AY$11:AY$100,$C29,AX$11:AX$100)=0," ",SUMIF(AY$11:AY$100,$C29,AX$11:AX$100))</f>
        <v xml:space="preserve"> </v>
      </c>
      <c r="AA29" s="68">
        <f>IF(Z29=" ",0,IF(Z29=1,30,IF(Z29=2,28,IF(Z29=3,26,IF(Z29=4,24,IF(Z29=5,22,IF(AND(Z29&gt;5,Z29&lt;25),26-Z29,2)))))))</f>
        <v>0</v>
      </c>
      <c r="AB29" s="44">
        <f>I29+L29+O29+R29+U29+X29+AA29</f>
        <v>7</v>
      </c>
      <c r="AC29" s="69">
        <f>A29</f>
        <v>19</v>
      </c>
      <c r="AD29" s="44">
        <f>AB29-MIN(I29,L29,O29,R29,U29,X29,AA29)</f>
        <v>7</v>
      </c>
      <c r="AF29" s="49">
        <v>19</v>
      </c>
      <c r="AG29" s="49"/>
      <c r="AI29" s="52">
        <v>19</v>
      </c>
      <c r="AJ29" s="52">
        <v>335</v>
      </c>
      <c r="AL29" s="70">
        <v>19</v>
      </c>
      <c r="AM29" s="70"/>
      <c r="AO29" s="58">
        <v>19</v>
      </c>
      <c r="AP29" s="58"/>
      <c r="AR29" s="61">
        <v>19</v>
      </c>
      <c r="AS29" s="61"/>
      <c r="AU29" s="64">
        <v>19</v>
      </c>
      <c r="AV29" s="64"/>
      <c r="AX29" s="71">
        <v>19</v>
      </c>
      <c r="AY29" s="71"/>
    </row>
    <row r="30" spans="1:51" x14ac:dyDescent="0.2">
      <c r="A30" s="43">
        <v>20</v>
      </c>
      <c r="B30" s="44">
        <f>AB30</f>
        <v>10</v>
      </c>
      <c r="C30" s="205">
        <v>323</v>
      </c>
      <c r="D30" s="46" t="s">
        <v>192</v>
      </c>
      <c r="E30" s="47" t="s">
        <v>111</v>
      </c>
      <c r="F30" s="47" t="s">
        <v>97</v>
      </c>
      <c r="G30" s="48">
        <v>1</v>
      </c>
      <c r="H30" s="49">
        <v>22</v>
      </c>
      <c r="I30" s="50">
        <f>IF(H30=" ",0,IF(H30=1,30,IF(H30=2,28,IF(H30=3,26,IF(H30=4,24,IF(H30=5,22,IF(AND(H30&gt;5,H30&lt;25),26-H30,2)))))))</f>
        <v>4</v>
      </c>
      <c r="J30" s="51">
        <v>1</v>
      </c>
      <c r="K30" s="52">
        <v>20</v>
      </c>
      <c r="L30" s="53">
        <f>IF(K30=" ",0,IF(K30=1,30,IF(K30=2,28,IF(K30=3,26,IF(K30=4,24,IF(K30=5,22,IF(AND(K30&gt;5,K30&lt;25),26-K30,2)))))))</f>
        <v>6</v>
      </c>
      <c r="M30" s="54"/>
      <c r="N30" s="55" t="str">
        <f>IF(SUMIF(AM$11:AM$100,$C30,AL$11:AL$100)=0," ",SUMIF(AM$11:AM$100,$C30,AL$11:AL$100))</f>
        <v xml:space="preserve"> </v>
      </c>
      <c r="O30" s="56">
        <f>IF(N30=" ",0,IF(N30=1,30,IF(N30=2,28,IF(N30=3,26,IF(N30=4,24,IF(N30=5,22,IF(AND(N30&gt;5,N30&lt;25),26-N30,2)))))))</f>
        <v>0</v>
      </c>
      <c r="P30" s="57"/>
      <c r="Q30" s="58" t="str">
        <f>IF(SUMIF(AP$11:AP$100,$C30,AO$11:AO$100)=0," ",SUMIF(AP$11:AP$100,$C30,AO$11:AO$100))</f>
        <v xml:space="preserve"> </v>
      </c>
      <c r="R30" s="59">
        <f>IF(Q30=" ",0,IF(Q30=1,30,IF(Q30=2,28,IF(Q30=3,26,IF(Q30=4,24,IF(Q30=5,22,IF(AND(Q30&gt;5,Q30&lt;25),26-Q30,2)))))))</f>
        <v>0</v>
      </c>
      <c r="S30" s="60"/>
      <c r="T30" s="61" t="str">
        <f>IF(SUMIF(AS$11:AS$100,$C30,AR$11:AR$100)=0," ",SUMIF(AS$11:AS$100,$C30,AR$11:AR$100))</f>
        <v xml:space="preserve"> </v>
      </c>
      <c r="U30" s="62">
        <f>IF(T30=" ",0,IF(T30=1,30,IF(T30=2,28,IF(T30=3,26,IF(T30=4,24,IF(T30=5,22,IF(AND(T30&gt;5,T30&lt;25),26-T30,2)))))))</f>
        <v>0</v>
      </c>
      <c r="V30" s="63"/>
      <c r="W30" s="64" t="str">
        <f>IF(SUMIF(AV$11:AV$100,$C30,AU$11:AU$100)=0," ",SUMIF(AV$11:AV$100,$C30,AU$11:AU$100))</f>
        <v xml:space="preserve"> </v>
      </c>
      <c r="X30" s="65">
        <f>IF(W30=" ",0,IF(W30=1,30,IF(W30=2,28,IF(W30=3,26,IF(W30=4,24,IF(W30=5,22,IF(AND(W30&gt;5,W30&lt;25),26-W30,2)))))))</f>
        <v>0</v>
      </c>
      <c r="Y30" s="66"/>
      <c r="Z30" s="67" t="str">
        <f>IF(SUMIF(AY$11:AY$100,$C30,AX$11:AX$100)=0," ",SUMIF(AY$11:AY$100,$C30,AX$11:AX$100))</f>
        <v xml:space="preserve"> </v>
      </c>
      <c r="AA30" s="68">
        <f>IF(Z30=" ",0,IF(Z30=1,30,IF(Z30=2,28,IF(Z30=3,26,IF(Z30=4,24,IF(Z30=5,22,IF(AND(Z30&gt;5,Z30&lt;25),26-Z30,2)))))))</f>
        <v>0</v>
      </c>
      <c r="AB30" s="44">
        <f>I30+L30+O30+R30+U30+X30+AA30</f>
        <v>10</v>
      </c>
      <c r="AC30" s="69">
        <f>A30</f>
        <v>20</v>
      </c>
      <c r="AD30" s="44">
        <f>AB30-MIN(I30,L30,O30,R30,U30,X30,AA30)</f>
        <v>10</v>
      </c>
      <c r="AF30" s="49">
        <v>20</v>
      </c>
      <c r="AG30" s="49"/>
      <c r="AI30" s="52">
        <v>20</v>
      </c>
      <c r="AJ30" s="52">
        <v>323</v>
      </c>
      <c r="AL30" s="70">
        <v>20</v>
      </c>
      <c r="AM30" s="70"/>
      <c r="AO30" s="58">
        <v>20</v>
      </c>
      <c r="AP30" s="58"/>
      <c r="AR30" s="61">
        <v>20</v>
      </c>
      <c r="AS30" s="61"/>
      <c r="AU30" s="64">
        <v>20</v>
      </c>
      <c r="AV30" s="64"/>
      <c r="AX30" s="71">
        <v>20</v>
      </c>
      <c r="AY30" s="71"/>
    </row>
    <row r="31" spans="1:51" x14ac:dyDescent="0.2">
      <c r="A31" s="43">
        <v>21</v>
      </c>
      <c r="B31" s="44">
        <f>AB31</f>
        <v>5</v>
      </c>
      <c r="C31" s="205">
        <v>331</v>
      </c>
      <c r="D31" s="207" t="s">
        <v>251</v>
      </c>
      <c r="E31" s="47" t="s">
        <v>135</v>
      </c>
      <c r="F31" s="47" t="s">
        <v>97</v>
      </c>
      <c r="G31" s="48"/>
      <c r="H31" s="49" t="s">
        <v>0</v>
      </c>
      <c r="I31" s="50">
        <f>IF(H31=" ",0,IF(H31=1,30,IF(H31=2,28,IF(H31=3,26,IF(H31=4,24,IF(H31=5,22,IF(AND(H31&gt;5,H31&lt;25),26-H31,2)))))))</f>
        <v>0</v>
      </c>
      <c r="J31" s="51">
        <v>1</v>
      </c>
      <c r="K31" s="52">
        <v>21</v>
      </c>
      <c r="L31" s="53">
        <f>IF(K31=" ",0,IF(K31=1,30,IF(K31=2,28,IF(K31=3,26,IF(K31=4,24,IF(K31=5,22,IF(AND(K31&gt;5,K31&lt;25),26-K31,2)))))))</f>
        <v>5</v>
      </c>
      <c r="M31" s="54"/>
      <c r="N31" s="55" t="str">
        <f>IF(SUMIF(AM$11:AM$100,$C31,AL$11:AL$100)=0," ",SUMIF(AM$11:AM$100,$C31,AL$11:AL$100))</f>
        <v xml:space="preserve"> </v>
      </c>
      <c r="O31" s="56">
        <f>IF(N31=" ",0,IF(N31=1,30,IF(N31=2,28,IF(N31=3,26,IF(N31=4,24,IF(N31=5,22,IF(AND(N31&gt;5,N31&lt;25),26-N31,2)))))))</f>
        <v>0</v>
      </c>
      <c r="P31" s="57"/>
      <c r="Q31" s="58" t="str">
        <f>IF(SUMIF(AP$11:AP$100,$C31,AO$11:AO$100)=0," ",SUMIF(AP$11:AP$100,$C31,AO$11:AO$100))</f>
        <v xml:space="preserve"> </v>
      </c>
      <c r="R31" s="59">
        <f>IF(Q31=" ",0,IF(Q31=1,30,IF(Q31=2,28,IF(Q31=3,26,IF(Q31=4,24,IF(Q31=5,22,IF(AND(Q31&gt;5,Q31&lt;25),26-Q31,2)))))))</f>
        <v>0</v>
      </c>
      <c r="S31" s="60"/>
      <c r="T31" s="61" t="str">
        <f>IF(SUMIF(AS$11:AS$100,$C31,AR$11:AR$100)=0," ",SUMIF(AS$11:AS$100,$C31,AR$11:AR$100))</f>
        <v xml:space="preserve"> </v>
      </c>
      <c r="U31" s="62">
        <f>IF(T31=" ",0,IF(T31=1,30,IF(T31=2,28,IF(T31=3,26,IF(T31=4,24,IF(T31=5,22,IF(AND(T31&gt;5,T31&lt;25),26-T31,2)))))))</f>
        <v>0</v>
      </c>
      <c r="V31" s="63"/>
      <c r="W31" s="64" t="str">
        <f>IF(SUMIF(AV$11:AV$100,$C31,AU$11:AU$100)=0," ",SUMIF(AV$11:AV$100,$C31,AU$11:AU$100))</f>
        <v xml:space="preserve"> </v>
      </c>
      <c r="X31" s="65">
        <f>IF(W31=" ",0,IF(W31=1,30,IF(W31=2,28,IF(W31=3,26,IF(W31=4,24,IF(W31=5,22,IF(AND(W31&gt;5,W31&lt;25),26-W31,2)))))))</f>
        <v>0</v>
      </c>
      <c r="Y31" s="66"/>
      <c r="Z31" s="67" t="str">
        <f>IF(SUMIF(AY$11:AY$100,$C31,AX$11:AX$100)=0," ",SUMIF(AY$11:AY$100,$C31,AX$11:AX$100))</f>
        <v xml:space="preserve"> </v>
      </c>
      <c r="AA31" s="68">
        <f>IF(Z31=" ",0,IF(Z31=1,30,IF(Z31=2,28,IF(Z31=3,26,IF(Z31=4,24,IF(Z31=5,22,IF(AND(Z31&gt;5,Z31&lt;25),26-Z31,2)))))))</f>
        <v>0</v>
      </c>
      <c r="AB31" s="44">
        <f>I31+L31+O31+R31+U31+X31+AA31</f>
        <v>5</v>
      </c>
      <c r="AC31" s="69">
        <f>A31</f>
        <v>21</v>
      </c>
      <c r="AD31" s="44">
        <f>AB31-MIN(I31,L31,O31,R31,U31,X31,AA31)</f>
        <v>5</v>
      </c>
      <c r="AF31" s="49">
        <v>21</v>
      </c>
      <c r="AG31" s="49"/>
      <c r="AI31" s="52">
        <v>21</v>
      </c>
      <c r="AJ31" s="52">
        <v>331</v>
      </c>
      <c r="AL31" s="70">
        <v>21</v>
      </c>
      <c r="AM31" s="70"/>
      <c r="AO31" s="58">
        <v>21</v>
      </c>
      <c r="AP31" s="58"/>
      <c r="AR31" s="61">
        <v>21</v>
      </c>
      <c r="AS31" s="61"/>
      <c r="AU31" s="64">
        <v>21</v>
      </c>
      <c r="AV31" s="64"/>
      <c r="AX31" s="71">
        <v>21</v>
      </c>
      <c r="AY31" s="71"/>
    </row>
    <row r="32" spans="1:51" x14ac:dyDescent="0.2">
      <c r="A32" s="43">
        <v>22</v>
      </c>
      <c r="B32" s="44">
        <f>AB32</f>
        <v>11</v>
      </c>
      <c r="C32" s="205">
        <v>320</v>
      </c>
      <c r="D32" s="46" t="s">
        <v>254</v>
      </c>
      <c r="E32" s="47" t="s">
        <v>107</v>
      </c>
      <c r="F32" s="47" t="s">
        <v>97</v>
      </c>
      <c r="G32" s="48">
        <v>1</v>
      </c>
      <c r="H32" s="49">
        <v>19</v>
      </c>
      <c r="I32" s="50">
        <f>IF(H32=" ",0,IF(H32=1,30,IF(H32=2,28,IF(H32=3,26,IF(H32=4,24,IF(H32=5,22,IF(AND(H32&gt;5,H32&lt;25),26-H32,2)))))))</f>
        <v>7</v>
      </c>
      <c r="J32" s="51">
        <v>1</v>
      </c>
      <c r="K32" s="52">
        <v>22</v>
      </c>
      <c r="L32" s="53">
        <f>IF(K32=" ",0,IF(K32=1,30,IF(K32=2,28,IF(K32=3,26,IF(K32=4,24,IF(K32=5,22,IF(AND(K32&gt;5,K32&lt;25),26-K32,2)))))))</f>
        <v>4</v>
      </c>
      <c r="M32" s="54"/>
      <c r="N32" s="55" t="str">
        <f>IF(SUMIF(AM$11:AM$100,$C32,AL$11:AL$100)=0," ",SUMIF(AM$11:AM$100,$C32,AL$11:AL$100))</f>
        <v xml:space="preserve"> </v>
      </c>
      <c r="O32" s="56">
        <f>IF(N32=" ",0,IF(N32=1,30,IF(N32=2,28,IF(N32=3,26,IF(N32=4,24,IF(N32=5,22,IF(AND(N32&gt;5,N32&lt;25),26-N32,2)))))))</f>
        <v>0</v>
      </c>
      <c r="P32" s="57"/>
      <c r="Q32" s="58" t="str">
        <f>IF(SUMIF(AP$11:AP$100,$C32,AO$11:AO$100)=0," ",SUMIF(AP$11:AP$100,$C32,AO$11:AO$100))</f>
        <v xml:space="preserve"> </v>
      </c>
      <c r="R32" s="59">
        <f>IF(Q32=" ",0,IF(Q32=1,30,IF(Q32=2,28,IF(Q32=3,26,IF(Q32=4,24,IF(Q32=5,22,IF(AND(Q32&gt;5,Q32&lt;25),26-Q32,2)))))))</f>
        <v>0</v>
      </c>
      <c r="S32" s="60"/>
      <c r="T32" s="61" t="str">
        <f>IF(SUMIF(AS$11:AS$100,$C32,AR$11:AR$100)=0," ",SUMIF(AS$11:AS$100,$C32,AR$11:AR$100))</f>
        <v xml:space="preserve"> </v>
      </c>
      <c r="U32" s="62">
        <f>IF(T32=" ",0,IF(T32=1,30,IF(T32=2,28,IF(T32=3,26,IF(T32=4,24,IF(T32=5,22,IF(AND(T32&gt;5,T32&lt;25),26-T32,2)))))))</f>
        <v>0</v>
      </c>
      <c r="V32" s="63"/>
      <c r="W32" s="64" t="str">
        <f>IF(SUMIF(AV$11:AV$100,$C32,AU$11:AU$100)=0," ",SUMIF(AV$11:AV$100,$C32,AU$11:AU$100))</f>
        <v xml:space="preserve"> </v>
      </c>
      <c r="X32" s="65">
        <f>IF(W32=" ",0,IF(W32=1,30,IF(W32=2,28,IF(W32=3,26,IF(W32=4,24,IF(W32=5,22,IF(AND(W32&gt;5,W32&lt;25),26-W32,2)))))))</f>
        <v>0</v>
      </c>
      <c r="Y32" s="66"/>
      <c r="Z32" s="67" t="str">
        <f>IF(SUMIF(AY$11:AY$100,$C32,AX$11:AX$100)=0," ",SUMIF(AY$11:AY$100,$C32,AX$11:AX$100))</f>
        <v xml:space="preserve"> </v>
      </c>
      <c r="AA32" s="68">
        <f>IF(Z32=" ",0,IF(Z32=1,30,IF(Z32=2,28,IF(Z32=3,26,IF(Z32=4,24,IF(Z32=5,22,IF(AND(Z32&gt;5,Z32&lt;25),26-Z32,2)))))))</f>
        <v>0</v>
      </c>
      <c r="AB32" s="44">
        <f>I32+L32+O32+R32+U32+X32+AA32</f>
        <v>11</v>
      </c>
      <c r="AC32" s="69">
        <f>A32</f>
        <v>22</v>
      </c>
      <c r="AD32" s="44">
        <f>AB32-MIN(I32,L32,O32,R32,U32,X32,AA32)</f>
        <v>11</v>
      </c>
      <c r="AF32" s="49">
        <v>22</v>
      </c>
      <c r="AG32" s="49"/>
      <c r="AI32" s="52">
        <v>22</v>
      </c>
      <c r="AJ32" s="52">
        <v>320</v>
      </c>
      <c r="AL32" s="70">
        <v>22</v>
      </c>
      <c r="AM32" s="70"/>
      <c r="AO32" s="58">
        <v>22</v>
      </c>
      <c r="AP32" s="58"/>
      <c r="AR32" s="61">
        <v>22</v>
      </c>
      <c r="AS32" s="61"/>
      <c r="AU32" s="64">
        <v>22</v>
      </c>
      <c r="AV32" s="64"/>
      <c r="AX32" s="71">
        <v>22</v>
      </c>
      <c r="AY32" s="71"/>
    </row>
    <row r="33" spans="1:51" x14ac:dyDescent="0.2">
      <c r="A33" s="43">
        <v>23</v>
      </c>
      <c r="B33" s="44">
        <f>AB33</f>
        <v>12</v>
      </c>
      <c r="C33" s="205">
        <v>318</v>
      </c>
      <c r="D33" s="46" t="s">
        <v>202</v>
      </c>
      <c r="E33" s="47" t="s">
        <v>111</v>
      </c>
      <c r="F33" s="47" t="s">
        <v>97</v>
      </c>
      <c r="G33" s="48">
        <v>1</v>
      </c>
      <c r="H33" s="49">
        <v>17</v>
      </c>
      <c r="I33" s="50">
        <f>IF(H33=" ",0,IF(H33=1,30,IF(H33=2,28,IF(H33=3,26,IF(H33=4,24,IF(H33=5,22,IF(AND(H33&gt;5,H33&lt;25),26-H33,2)))))))</f>
        <v>9</v>
      </c>
      <c r="J33" s="51">
        <v>1</v>
      </c>
      <c r="K33" s="52">
        <v>23</v>
      </c>
      <c r="L33" s="53">
        <f>IF(K33=" ",0,IF(K33=1,30,IF(K33=2,28,IF(K33=3,26,IF(K33=4,24,IF(K33=5,22,IF(AND(K33&gt;5,K33&lt;25),26-K33,2)))))))</f>
        <v>3</v>
      </c>
      <c r="M33" s="54"/>
      <c r="N33" s="55" t="str">
        <f>IF(SUMIF(AM$11:AM$100,$C33,AL$11:AL$100)=0," ",SUMIF(AM$11:AM$100,$C33,AL$11:AL$100))</f>
        <v xml:space="preserve"> </v>
      </c>
      <c r="O33" s="56">
        <f>IF(N33=" ",0,IF(N33=1,30,IF(N33=2,28,IF(N33=3,26,IF(N33=4,24,IF(N33=5,22,IF(AND(N33&gt;5,N33&lt;25),26-N33,2)))))))</f>
        <v>0</v>
      </c>
      <c r="P33" s="57"/>
      <c r="Q33" s="58" t="str">
        <f>IF(SUMIF(AP$11:AP$100,$C33,AO$11:AO$100)=0," ",SUMIF(AP$11:AP$100,$C33,AO$11:AO$100))</f>
        <v xml:space="preserve"> </v>
      </c>
      <c r="R33" s="59">
        <f>IF(Q33=" ",0,IF(Q33=1,30,IF(Q33=2,28,IF(Q33=3,26,IF(Q33=4,24,IF(Q33=5,22,IF(AND(Q33&gt;5,Q33&lt;25),26-Q33,2)))))))</f>
        <v>0</v>
      </c>
      <c r="S33" s="60"/>
      <c r="T33" s="61" t="str">
        <f>IF(SUMIF(AS$11:AS$100,$C33,AR$11:AR$100)=0," ",SUMIF(AS$11:AS$100,$C33,AR$11:AR$100))</f>
        <v xml:space="preserve"> </v>
      </c>
      <c r="U33" s="62">
        <f>IF(T33=" ",0,IF(T33=1,30,IF(T33=2,28,IF(T33=3,26,IF(T33=4,24,IF(T33=5,22,IF(AND(T33&gt;5,T33&lt;25),26-T33,2)))))))</f>
        <v>0</v>
      </c>
      <c r="V33" s="63"/>
      <c r="W33" s="64" t="str">
        <f>IF(SUMIF(AV$11:AV$100,$C33,AU$11:AU$100)=0," ",SUMIF(AV$11:AV$100,$C33,AU$11:AU$100))</f>
        <v xml:space="preserve"> </v>
      </c>
      <c r="X33" s="65">
        <f>IF(W33=" ",0,IF(W33=1,30,IF(W33=2,28,IF(W33=3,26,IF(W33=4,24,IF(W33=5,22,IF(AND(W33&gt;5,W33&lt;25),26-W33,2)))))))</f>
        <v>0</v>
      </c>
      <c r="Y33" s="66"/>
      <c r="Z33" s="67" t="str">
        <f>IF(SUMIF(AY$11:AY$100,$C33,AX$11:AX$100)=0," ",SUMIF(AY$11:AY$100,$C33,AX$11:AX$100))</f>
        <v xml:space="preserve"> </v>
      </c>
      <c r="AA33" s="68">
        <f>IF(Z33=" ",0,IF(Z33=1,30,IF(Z33=2,28,IF(Z33=3,26,IF(Z33=4,24,IF(Z33=5,22,IF(AND(Z33&gt;5,Z33&lt;25),26-Z33,2)))))))</f>
        <v>0</v>
      </c>
      <c r="AB33" s="44">
        <f>I33+L33+O33+R33+U33+X33+AA33</f>
        <v>12</v>
      </c>
      <c r="AC33" s="69">
        <f>A33</f>
        <v>23</v>
      </c>
      <c r="AD33" s="44">
        <f>AB33-MIN(I33,L33,O33,R33,U33,X33,AA33)</f>
        <v>12</v>
      </c>
      <c r="AF33" s="49">
        <v>23</v>
      </c>
      <c r="AG33" s="49"/>
      <c r="AI33" s="52">
        <v>23</v>
      </c>
      <c r="AJ33" s="52">
        <v>318</v>
      </c>
      <c r="AL33" s="70">
        <v>23</v>
      </c>
      <c r="AM33" s="70"/>
      <c r="AO33" s="58">
        <v>23</v>
      </c>
      <c r="AP33" s="58"/>
      <c r="AR33" s="61">
        <v>23</v>
      </c>
      <c r="AS33" s="61"/>
      <c r="AU33" s="64">
        <v>23</v>
      </c>
      <c r="AV33" s="64"/>
      <c r="AX33" s="71">
        <v>23</v>
      </c>
      <c r="AY33" s="71"/>
    </row>
    <row r="34" spans="1:51" x14ac:dyDescent="0.2">
      <c r="A34" s="43">
        <v>24</v>
      </c>
      <c r="B34" s="44">
        <f>AB34</f>
        <v>2</v>
      </c>
      <c r="C34" s="205">
        <v>334</v>
      </c>
      <c r="D34" s="46" t="s">
        <v>261</v>
      </c>
      <c r="E34" s="47" t="s">
        <v>66</v>
      </c>
      <c r="F34" s="47" t="s">
        <v>97</v>
      </c>
      <c r="G34" s="48"/>
      <c r="H34" s="49" t="s">
        <v>0</v>
      </c>
      <c r="I34" s="50">
        <f>IF(H34=" ",0,IF(H34=1,30,IF(H34=2,28,IF(H34=3,26,IF(H34=4,24,IF(H34=5,22,IF(AND(H34&gt;5,H34&lt;25),26-H34,2)))))))</f>
        <v>0</v>
      </c>
      <c r="J34" s="51">
        <v>1</v>
      </c>
      <c r="K34" s="52">
        <v>24</v>
      </c>
      <c r="L34" s="53">
        <f>IF(K34=" ",0,IF(K34=1,30,IF(K34=2,28,IF(K34=3,26,IF(K34=4,24,IF(K34=5,22,IF(AND(K34&gt;5,K34&lt;25),26-K34,2)))))))</f>
        <v>2</v>
      </c>
      <c r="M34" s="54"/>
      <c r="N34" s="55" t="str">
        <f>IF(SUMIF(AM$11:AM$100,$C34,AL$11:AL$100)=0," ",SUMIF(AM$11:AM$100,$C34,AL$11:AL$100))</f>
        <v xml:space="preserve"> </v>
      </c>
      <c r="O34" s="56">
        <f>IF(N34=" ",0,IF(N34=1,30,IF(N34=2,28,IF(N34=3,26,IF(N34=4,24,IF(N34=5,22,IF(AND(N34&gt;5,N34&lt;25),26-N34,2)))))))</f>
        <v>0</v>
      </c>
      <c r="P34" s="57"/>
      <c r="Q34" s="58" t="str">
        <f>IF(SUMIF(AP$11:AP$100,$C34,AO$11:AO$100)=0," ",SUMIF(AP$11:AP$100,$C34,AO$11:AO$100))</f>
        <v xml:space="preserve"> </v>
      </c>
      <c r="R34" s="59">
        <f>IF(Q34=" ",0,IF(Q34=1,30,IF(Q34=2,28,IF(Q34=3,26,IF(Q34=4,24,IF(Q34=5,22,IF(AND(Q34&gt;5,Q34&lt;25),26-Q34,2)))))))</f>
        <v>0</v>
      </c>
      <c r="S34" s="60"/>
      <c r="T34" s="61" t="str">
        <f>IF(SUMIF(AS$11:AS$100,$C34,AR$11:AR$100)=0," ",SUMIF(AS$11:AS$100,$C34,AR$11:AR$100))</f>
        <v xml:space="preserve"> </v>
      </c>
      <c r="U34" s="62">
        <f>IF(T34=" ",0,IF(T34=1,30,IF(T34=2,28,IF(T34=3,26,IF(T34=4,24,IF(T34=5,22,IF(AND(T34&gt;5,T34&lt;25),26-T34,2)))))))</f>
        <v>0</v>
      </c>
      <c r="V34" s="63"/>
      <c r="W34" s="64" t="str">
        <f>IF(SUMIF(AV$11:AV$100,$C34,AU$11:AU$100)=0," ",SUMIF(AV$11:AV$100,$C34,AU$11:AU$100))</f>
        <v xml:space="preserve"> </v>
      </c>
      <c r="X34" s="65">
        <f>IF(W34=" ",0,IF(W34=1,30,IF(W34=2,28,IF(W34=3,26,IF(W34=4,24,IF(W34=5,22,IF(AND(W34&gt;5,W34&lt;25),26-W34,2)))))))</f>
        <v>0</v>
      </c>
      <c r="Y34" s="66"/>
      <c r="Z34" s="67" t="str">
        <f>IF(SUMIF(AY$11:AY$100,$C34,AX$11:AX$100)=0," ",SUMIF(AY$11:AY$100,$C34,AX$11:AX$100))</f>
        <v xml:space="preserve"> </v>
      </c>
      <c r="AA34" s="68">
        <f>IF(Z34=" ",0,IF(Z34=1,30,IF(Z34=2,28,IF(Z34=3,26,IF(Z34=4,24,IF(Z34=5,22,IF(AND(Z34&gt;5,Z34&lt;25),26-Z34,2)))))))</f>
        <v>0</v>
      </c>
      <c r="AB34" s="44">
        <f>I34+L34+O34+R34+U34+X34+AA34</f>
        <v>2</v>
      </c>
      <c r="AC34" s="69">
        <f>A34</f>
        <v>24</v>
      </c>
      <c r="AD34" s="44">
        <f>AB34-MIN(I34,L34,O34,R34,U34,X34,AA34)</f>
        <v>2</v>
      </c>
      <c r="AF34" s="49">
        <v>24</v>
      </c>
      <c r="AG34" s="49"/>
      <c r="AI34" s="52">
        <v>24</v>
      </c>
      <c r="AJ34" s="52">
        <v>334</v>
      </c>
      <c r="AL34" s="70">
        <v>24</v>
      </c>
      <c r="AM34" s="70"/>
      <c r="AO34" s="58">
        <v>24</v>
      </c>
      <c r="AP34" s="58"/>
      <c r="AR34" s="61">
        <v>24</v>
      </c>
      <c r="AS34" s="61"/>
      <c r="AU34" s="64">
        <v>24</v>
      </c>
      <c r="AV34" s="64"/>
      <c r="AX34" s="71">
        <v>24</v>
      </c>
      <c r="AY34" s="71"/>
    </row>
    <row r="35" spans="1:51" x14ac:dyDescent="0.2">
      <c r="A35" s="43">
        <v>25</v>
      </c>
      <c r="B35" s="44">
        <f>AB35</f>
        <v>12</v>
      </c>
      <c r="C35" s="205">
        <v>317</v>
      </c>
      <c r="D35" s="46" t="s">
        <v>156</v>
      </c>
      <c r="E35" s="47" t="s">
        <v>135</v>
      </c>
      <c r="F35" s="47" t="s">
        <v>97</v>
      </c>
      <c r="G35" s="48">
        <v>1</v>
      </c>
      <c r="H35" s="49">
        <v>16</v>
      </c>
      <c r="I35" s="50">
        <f>IF(H35=" ",0,IF(H35=1,30,IF(H35=2,28,IF(H35=3,26,IF(H35=4,24,IF(H35=5,22,IF(AND(H35&gt;5,H35&lt;25),26-H35,2)))))))</f>
        <v>10</v>
      </c>
      <c r="J35" s="51">
        <v>1</v>
      </c>
      <c r="K35" s="52">
        <v>25</v>
      </c>
      <c r="L35" s="53">
        <f>IF(K35=" ",0,IF(K35=1,30,IF(K35=2,28,IF(K35=3,26,IF(K35=4,24,IF(K35=5,22,IF(AND(K35&gt;5,K35&lt;25),26-K35,2)))))))</f>
        <v>2</v>
      </c>
      <c r="M35" s="54"/>
      <c r="N35" s="55" t="str">
        <f>IF(SUMIF(AM$11:AM$100,$C35,AL$11:AL$100)=0," ",SUMIF(AM$11:AM$100,$C35,AL$11:AL$100))</f>
        <v xml:space="preserve"> </v>
      </c>
      <c r="O35" s="56">
        <f>IF(N35=" ",0,IF(N35=1,30,IF(N35=2,28,IF(N35=3,26,IF(N35=4,24,IF(N35=5,22,IF(AND(N35&gt;5,N35&lt;25),26-N35,2)))))))</f>
        <v>0</v>
      </c>
      <c r="P35" s="57"/>
      <c r="Q35" s="58" t="str">
        <f>IF(SUMIF(AP$11:AP$100,$C35,AO$11:AO$100)=0," ",SUMIF(AP$11:AP$100,$C35,AO$11:AO$100))</f>
        <v xml:space="preserve"> </v>
      </c>
      <c r="R35" s="59">
        <f>IF(Q35=" ",0,IF(Q35=1,30,IF(Q35=2,28,IF(Q35=3,26,IF(Q35=4,24,IF(Q35=5,22,IF(AND(Q35&gt;5,Q35&lt;25),26-Q35,2)))))))</f>
        <v>0</v>
      </c>
      <c r="S35" s="60"/>
      <c r="T35" s="61" t="str">
        <f>IF(SUMIF(AS$11:AS$100,$C35,AR$11:AR$100)=0," ",SUMIF(AS$11:AS$100,$C35,AR$11:AR$100))</f>
        <v xml:space="preserve"> </v>
      </c>
      <c r="U35" s="62">
        <f>IF(T35=" ",0,IF(T35=1,30,IF(T35=2,28,IF(T35=3,26,IF(T35=4,24,IF(T35=5,22,IF(AND(T35&gt;5,T35&lt;25),26-T35,2)))))))</f>
        <v>0</v>
      </c>
      <c r="V35" s="63"/>
      <c r="W35" s="64" t="str">
        <f>IF(SUMIF(AV$11:AV$100,$C35,AU$11:AU$100)=0," ",SUMIF(AV$11:AV$100,$C35,AU$11:AU$100))</f>
        <v xml:space="preserve"> </v>
      </c>
      <c r="X35" s="65">
        <f>IF(W35=" ",0,IF(W35=1,30,IF(W35=2,28,IF(W35=3,26,IF(W35=4,24,IF(W35=5,22,IF(AND(W35&gt;5,W35&lt;25),26-W35,2)))))))</f>
        <v>0</v>
      </c>
      <c r="Y35" s="66"/>
      <c r="Z35" s="67" t="str">
        <f>IF(SUMIF(AY$11:AY$100,$C35,AX$11:AX$100)=0," ",SUMIF(AY$11:AY$100,$C35,AX$11:AX$100))</f>
        <v xml:space="preserve"> </v>
      </c>
      <c r="AA35" s="68">
        <f>IF(Z35=" ",0,IF(Z35=1,30,IF(Z35=2,28,IF(Z35=3,26,IF(Z35=4,24,IF(Z35=5,22,IF(AND(Z35&gt;5,Z35&lt;25),26-Z35,2)))))))</f>
        <v>0</v>
      </c>
      <c r="AB35" s="44">
        <f>I35+L35+O35+R35+U35+X35+AA35</f>
        <v>12</v>
      </c>
      <c r="AC35" s="69">
        <f>A35</f>
        <v>25</v>
      </c>
      <c r="AD35" s="44">
        <f>AB35-MIN(I35,L35,O35,R35,U35,X35,AA35)</f>
        <v>12</v>
      </c>
      <c r="AF35" s="49">
        <v>25</v>
      </c>
      <c r="AG35" s="49"/>
      <c r="AI35" s="52">
        <v>25</v>
      </c>
      <c r="AJ35" s="52">
        <v>317</v>
      </c>
      <c r="AL35" s="70">
        <v>25</v>
      </c>
      <c r="AM35" s="70"/>
      <c r="AO35" s="58">
        <v>25</v>
      </c>
      <c r="AP35" s="58"/>
      <c r="AR35" s="61">
        <v>25</v>
      </c>
      <c r="AS35" s="61"/>
      <c r="AU35" s="64">
        <v>25</v>
      </c>
      <c r="AV35" s="64"/>
      <c r="AX35" s="71">
        <v>25</v>
      </c>
      <c r="AY35" s="71"/>
    </row>
    <row r="36" spans="1:51" x14ac:dyDescent="0.2">
      <c r="A36" s="43">
        <v>26</v>
      </c>
      <c r="B36" s="44">
        <f>AB36</f>
        <v>2</v>
      </c>
      <c r="C36" s="205">
        <v>337</v>
      </c>
      <c r="D36" s="46" t="s">
        <v>286</v>
      </c>
      <c r="E36" s="47" t="s">
        <v>135</v>
      </c>
      <c r="F36" s="47" t="s">
        <v>97</v>
      </c>
      <c r="G36" s="48"/>
      <c r="H36" s="49" t="s">
        <v>0</v>
      </c>
      <c r="I36" s="50">
        <f>IF(H36=" ",0,IF(H36=1,30,IF(H36=2,28,IF(H36=3,26,IF(H36=4,24,IF(H36=5,22,IF(AND(H36&gt;5,H36&lt;25),26-H36,2)))))))</f>
        <v>0</v>
      </c>
      <c r="J36" s="51">
        <v>1</v>
      </c>
      <c r="K36" s="52">
        <v>26</v>
      </c>
      <c r="L36" s="53">
        <f>IF(K36=" ",0,IF(K36=1,30,IF(K36=2,28,IF(K36=3,26,IF(K36=4,24,IF(K36=5,22,IF(AND(K36&gt;5,K36&lt;25),26-K36,2)))))))</f>
        <v>2</v>
      </c>
      <c r="M36" s="54" t="s">
        <v>0</v>
      </c>
      <c r="N36" s="55" t="str">
        <f>IF(SUMIF(AM$11:AM$100,$C36,AL$11:AL$100)=0," ",SUMIF(AM$11:AM$100,$C36,AL$11:AL$100))</f>
        <v xml:space="preserve"> </v>
      </c>
      <c r="O36" s="56">
        <f>IF(N36=" ",0,IF(N36=1,30,IF(N36=2,28,IF(N36=3,26,IF(N36=4,24,IF(N36=5,22,IF(AND(N36&gt;5,N36&lt;25),26-N36,2)))))))</f>
        <v>0</v>
      </c>
      <c r="P36" s="57" t="s">
        <v>0</v>
      </c>
      <c r="Q36" s="58" t="str">
        <f>IF(SUMIF(AP$11:AP$100,$C36,AO$11:AO$100)=0," ",SUMIF(AP$11:AP$100,$C36,AO$11:AO$100))</f>
        <v xml:space="preserve"> </v>
      </c>
      <c r="R36" s="59">
        <f>IF(Q36=" ",0,IF(Q36=1,30,IF(Q36=2,28,IF(Q36=3,26,IF(Q36=4,24,IF(Q36=5,22,IF(AND(Q36&gt;5,Q36&lt;25),26-Q36,2)))))))</f>
        <v>0</v>
      </c>
      <c r="S36" s="60" t="s">
        <v>0</v>
      </c>
      <c r="T36" s="61" t="str">
        <f>IF(SUMIF(AS$11:AS$100,$C36,AR$11:AR$100)=0," ",SUMIF(AS$11:AS$100,$C36,AR$11:AR$100))</f>
        <v xml:space="preserve"> </v>
      </c>
      <c r="U36" s="62">
        <f>IF(T36=" ",0,IF(T36=1,30,IF(T36=2,28,IF(T36=3,26,IF(T36=4,24,IF(T36=5,22,IF(AND(T36&gt;5,T36&lt;25),26-T36,2)))))))</f>
        <v>0</v>
      </c>
      <c r="V36" s="63" t="s">
        <v>0</v>
      </c>
      <c r="W36" s="64" t="str">
        <f>IF(SUMIF(AV$11:AV$100,$C36,AU$11:AU$100)=0," ",SUMIF(AV$11:AV$100,$C36,AU$11:AU$100))</f>
        <v xml:space="preserve"> </v>
      </c>
      <c r="X36" s="65">
        <f>IF(W36=" ",0,IF(W36=1,30,IF(W36=2,28,IF(W36=3,26,IF(W36=4,24,IF(W36=5,22,IF(AND(W36&gt;5,W36&lt;25),26-W36,2)))))))</f>
        <v>0</v>
      </c>
      <c r="Y36" s="66"/>
      <c r="Z36" s="67" t="str">
        <f>IF(SUMIF(AY$11:AY$100,$C36,AX$11:AX$100)=0," ",SUMIF(AY$11:AY$100,$C36,AX$11:AX$100))</f>
        <v xml:space="preserve"> </v>
      </c>
      <c r="AA36" s="68">
        <f>IF(Z36=" ",0,IF(Z36=1,30,IF(Z36=2,28,IF(Z36=3,26,IF(Z36=4,24,IF(Z36=5,22,IF(AND(Z36&gt;5,Z36&lt;25),26-Z36,2)))))))</f>
        <v>0</v>
      </c>
      <c r="AB36" s="44">
        <f>I36+L36+O36+R36+U36+X36+AA36</f>
        <v>2</v>
      </c>
      <c r="AC36" s="69">
        <f>A36</f>
        <v>26</v>
      </c>
      <c r="AD36" s="44">
        <f>AB36-MIN(I36,L36,O36,R36,U36,X36,AA36)</f>
        <v>2</v>
      </c>
      <c r="AF36" s="49">
        <v>26</v>
      </c>
      <c r="AG36" s="49"/>
      <c r="AI36" s="52">
        <v>26</v>
      </c>
      <c r="AJ36" s="52">
        <v>337</v>
      </c>
      <c r="AL36" s="70">
        <v>26</v>
      </c>
      <c r="AM36" s="70"/>
      <c r="AO36" s="58">
        <v>26</v>
      </c>
      <c r="AP36" s="58"/>
      <c r="AR36" s="61">
        <v>26</v>
      </c>
      <c r="AS36" s="61"/>
      <c r="AU36" s="64">
        <v>26</v>
      </c>
      <c r="AV36" s="64"/>
      <c r="AX36" s="71">
        <v>26</v>
      </c>
      <c r="AY36" s="71"/>
    </row>
    <row r="37" spans="1:51" x14ac:dyDescent="0.2">
      <c r="A37" s="43">
        <v>27</v>
      </c>
      <c r="B37" s="44">
        <f>AB37</f>
        <v>4</v>
      </c>
      <c r="C37" s="205">
        <v>327</v>
      </c>
      <c r="D37" s="46" t="s">
        <v>157</v>
      </c>
      <c r="E37" s="47" t="s">
        <v>135</v>
      </c>
      <c r="F37" s="47" t="s">
        <v>97</v>
      </c>
      <c r="G37" s="48">
        <v>1</v>
      </c>
      <c r="H37" s="49">
        <v>26</v>
      </c>
      <c r="I37" s="50">
        <f>IF(H37=" ",0,IF(H37=1,30,IF(H37=2,28,IF(H37=3,26,IF(H37=4,24,IF(H37=5,22,IF(AND(H37&gt;5,H37&lt;25),26-H37,2)))))))</f>
        <v>2</v>
      </c>
      <c r="J37" s="51">
        <v>1</v>
      </c>
      <c r="K37" s="52">
        <f>IF(SUMIF(AJ$11:AJ$100,$C37,AI$11:AI$100)=0," ",SUMIF(AJ$11:AJ$100,$C37,AI$11:AI$100))</f>
        <v>27</v>
      </c>
      <c r="L37" s="53">
        <f>IF(K37=" ",0,IF(K37=1,30,IF(K37=2,28,IF(K37=3,26,IF(K37=4,24,IF(K37=5,22,IF(AND(K37&gt;5,K37&lt;25),26-K37,2)))))))</f>
        <v>2</v>
      </c>
      <c r="M37" s="54" t="s">
        <v>0</v>
      </c>
      <c r="N37" s="55" t="str">
        <f>IF(SUMIF(AM$11:AM$100,$C37,AL$11:AL$100)=0," ",SUMIF(AM$11:AM$100,$C37,AL$11:AL$100))</f>
        <v xml:space="preserve"> </v>
      </c>
      <c r="O37" s="56">
        <f>IF(N37=" ",0,IF(N37=1,30,IF(N37=2,28,IF(N37=3,26,IF(N37=4,24,IF(N37=5,22,IF(AND(N37&gt;5,N37&lt;25),26-N37,2)))))))</f>
        <v>0</v>
      </c>
      <c r="P37" s="57" t="s">
        <v>0</v>
      </c>
      <c r="Q37" s="58" t="str">
        <f>IF(SUMIF(AP$11:AP$100,$C37,AO$11:AO$100)=0," ",SUMIF(AP$11:AP$100,$C37,AO$11:AO$100))</f>
        <v xml:space="preserve"> </v>
      </c>
      <c r="R37" s="59">
        <f>IF(Q37=" ",0,IF(Q37=1,30,IF(Q37=2,28,IF(Q37=3,26,IF(Q37=4,24,IF(Q37=5,22,IF(AND(Q37&gt;5,Q37&lt;25),26-Q37,2)))))))</f>
        <v>0</v>
      </c>
      <c r="S37" s="60" t="s">
        <v>0</v>
      </c>
      <c r="T37" s="61" t="str">
        <f>IF(SUMIF(AS$11:AS$100,$C37,AR$11:AR$100)=0," ",SUMIF(AS$11:AS$100,$C37,AR$11:AR$100))</f>
        <v xml:space="preserve"> </v>
      </c>
      <c r="U37" s="62">
        <f>IF(T37=" ",0,IF(T37=1,30,IF(T37=2,28,IF(T37=3,26,IF(T37=4,24,IF(T37=5,22,IF(AND(T37&gt;5,T37&lt;25),26-T37,2)))))))</f>
        <v>0</v>
      </c>
      <c r="V37" s="63" t="s">
        <v>0</v>
      </c>
      <c r="W37" s="64" t="str">
        <f>IF(SUMIF(AV$11:AV$100,$C37,AU$11:AU$100)=0," ",SUMIF(AV$11:AV$100,$C37,AU$11:AU$100))</f>
        <v xml:space="preserve"> </v>
      </c>
      <c r="X37" s="65">
        <f>IF(W37=" ",0,IF(W37=1,30,IF(W37=2,28,IF(W37=3,26,IF(W37=4,24,IF(W37=5,22,IF(AND(W37&gt;5,W37&lt;25),26-W37,2)))))))</f>
        <v>0</v>
      </c>
      <c r="Y37" s="66"/>
      <c r="Z37" s="67" t="str">
        <f>IF(SUMIF(AY$11:AY$100,$C37,AX$11:AX$100)=0," ",SUMIF(AY$11:AY$100,$C37,AX$11:AX$100))</f>
        <v xml:space="preserve"> </v>
      </c>
      <c r="AA37" s="68">
        <f>IF(Z37=" ",0,IF(Z37=1,30,IF(Z37=2,28,IF(Z37=3,26,IF(Z37=4,24,IF(Z37=5,22,IF(AND(Z37&gt;5,Z37&lt;25),26-Z37,2)))))))</f>
        <v>0</v>
      </c>
      <c r="AB37" s="44">
        <f>I37+L37+O37+R37+U37+X37+AA37</f>
        <v>4</v>
      </c>
      <c r="AC37" s="69">
        <f>A37</f>
        <v>27</v>
      </c>
      <c r="AD37" s="44">
        <f>AB37-MIN(I37,L37,O37,R37,U37,X37,AA37)</f>
        <v>4</v>
      </c>
      <c r="AF37" s="49">
        <v>27</v>
      </c>
      <c r="AG37" s="49"/>
      <c r="AI37" s="52">
        <v>27</v>
      </c>
      <c r="AJ37" s="52">
        <v>327</v>
      </c>
      <c r="AL37" s="70">
        <v>27</v>
      </c>
      <c r="AM37" s="70"/>
      <c r="AO37" s="58">
        <v>27</v>
      </c>
      <c r="AP37" s="58"/>
      <c r="AR37" s="61">
        <v>27</v>
      </c>
      <c r="AS37" s="61"/>
      <c r="AU37" s="64">
        <v>27</v>
      </c>
      <c r="AV37" s="64"/>
      <c r="AX37" s="71">
        <v>27</v>
      </c>
      <c r="AY37" s="71"/>
    </row>
    <row r="38" spans="1:51" x14ac:dyDescent="0.2">
      <c r="A38" s="43">
        <v>28</v>
      </c>
      <c r="B38" s="44">
        <f>AB38</f>
        <v>2</v>
      </c>
      <c r="C38" s="205">
        <v>340</v>
      </c>
      <c r="D38" s="46" t="s">
        <v>288</v>
      </c>
      <c r="E38" s="47" t="s">
        <v>111</v>
      </c>
      <c r="F38" s="47" t="s">
        <v>97</v>
      </c>
      <c r="G38" s="48"/>
      <c r="H38" s="49" t="s">
        <v>0</v>
      </c>
      <c r="I38" s="50">
        <f>IF(H38=" ",0,IF(H38=1,30,IF(H38=2,28,IF(H38=3,26,IF(H38=4,24,IF(H38=5,22,IF(AND(H38&gt;5,H38&lt;25),26-H38,2)))))))</f>
        <v>0</v>
      </c>
      <c r="J38" s="51">
        <v>1</v>
      </c>
      <c r="K38" s="52">
        <f>IF(SUMIF(AJ$11:AJ$100,$C38,AI$11:AI$100)=0," ",SUMIF(AJ$11:AJ$100,$C38,AI$11:AI$100))</f>
        <v>28</v>
      </c>
      <c r="L38" s="53">
        <f>IF(K38=" ",0,IF(K38=1,30,IF(K38=2,28,IF(K38=3,26,IF(K38=4,24,IF(K38=5,22,IF(AND(K38&gt;5,K38&lt;25),26-K38,2)))))))</f>
        <v>2</v>
      </c>
      <c r="M38" s="54"/>
      <c r="N38" s="55" t="str">
        <f>IF(SUMIF(AM$11:AM$100,$C38,AL$11:AL$100)=0," ",SUMIF(AM$11:AM$100,$C38,AL$11:AL$100))</f>
        <v xml:space="preserve"> </v>
      </c>
      <c r="O38" s="56">
        <f>IF(N38=" ",0,IF(N38=1,30,IF(N38=2,28,IF(N38=3,26,IF(N38=4,24,IF(N38=5,22,IF(AND(N38&gt;5,N38&lt;25),26-N38,2)))))))</f>
        <v>0</v>
      </c>
      <c r="P38" s="57"/>
      <c r="Q38" s="58" t="str">
        <f>IF(SUMIF(AP$11:AP$100,$C38,AO$11:AO$100)=0," ",SUMIF(AP$11:AP$100,$C38,AO$11:AO$100))</f>
        <v xml:space="preserve"> </v>
      </c>
      <c r="R38" s="59">
        <f>IF(Q38=" ",0,IF(Q38=1,30,IF(Q38=2,28,IF(Q38=3,26,IF(Q38=4,24,IF(Q38=5,22,IF(AND(Q38&gt;5,Q38&lt;25),26-Q38,2)))))))</f>
        <v>0</v>
      </c>
      <c r="S38" s="60"/>
      <c r="T38" s="61" t="str">
        <f>IF(SUMIF(AS$11:AS$100,$C38,AR$11:AR$100)=0," ",SUMIF(AS$11:AS$100,$C38,AR$11:AR$100))</f>
        <v xml:space="preserve"> </v>
      </c>
      <c r="U38" s="62">
        <f>IF(T38=" ",0,IF(T38=1,30,IF(T38=2,28,IF(T38=3,26,IF(T38=4,24,IF(T38=5,22,IF(AND(T38&gt;5,T38&lt;25),26-T38,2)))))))</f>
        <v>0</v>
      </c>
      <c r="V38" s="63"/>
      <c r="W38" s="64" t="str">
        <f>IF(SUMIF(AV$11:AV$100,$C38,AU$11:AU$100)=0," ",SUMIF(AV$11:AV$100,$C38,AU$11:AU$100))</f>
        <v xml:space="preserve"> </v>
      </c>
      <c r="X38" s="65">
        <f>IF(W38=" ",0,IF(W38=1,30,IF(W38=2,28,IF(W38=3,26,IF(W38=4,24,IF(W38=5,22,IF(AND(W38&gt;5,W38&lt;25),26-W38,2)))))))</f>
        <v>0</v>
      </c>
      <c r="Y38" s="66"/>
      <c r="Z38" s="67" t="str">
        <f>IF(SUMIF(AY$11:AY$100,$C38,AX$11:AX$100)=0," ",SUMIF(AY$11:AY$100,$C38,AX$11:AX$100))</f>
        <v xml:space="preserve"> </v>
      </c>
      <c r="AA38" s="68">
        <f>IF(Z38=" ",0,IF(Z38=1,30,IF(Z38=2,28,IF(Z38=3,26,IF(Z38=4,24,IF(Z38=5,22,IF(AND(Z38&gt;5,Z38&lt;25),26-Z38,2)))))))</f>
        <v>0</v>
      </c>
      <c r="AB38" s="44">
        <f>I38+L38+O38+R38+U38+X38+AA38</f>
        <v>2</v>
      </c>
      <c r="AC38" s="69">
        <f>A38</f>
        <v>28</v>
      </c>
      <c r="AD38" s="44">
        <f>AB38-MIN(I38,L38,O38,R38,U38,X38,AA38)</f>
        <v>2</v>
      </c>
      <c r="AF38" s="49">
        <v>28</v>
      </c>
      <c r="AG38" s="49"/>
      <c r="AI38" s="52">
        <v>28</v>
      </c>
      <c r="AJ38" s="52">
        <v>340</v>
      </c>
      <c r="AL38" s="70">
        <v>28</v>
      </c>
      <c r="AM38" s="70"/>
      <c r="AO38" s="58">
        <v>28</v>
      </c>
      <c r="AP38" s="58"/>
      <c r="AR38" s="61">
        <v>28</v>
      </c>
      <c r="AS38" s="61"/>
      <c r="AU38" s="64">
        <v>28</v>
      </c>
      <c r="AV38" s="64"/>
      <c r="AX38" s="71">
        <v>28</v>
      </c>
      <c r="AY38" s="71"/>
    </row>
    <row r="39" spans="1:51" x14ac:dyDescent="0.2">
      <c r="A39" s="43">
        <v>29</v>
      </c>
      <c r="B39" s="44">
        <f>AB39</f>
        <v>18</v>
      </c>
      <c r="C39" s="205">
        <v>310</v>
      </c>
      <c r="D39" s="46" t="s">
        <v>152</v>
      </c>
      <c r="E39" s="47" t="s">
        <v>107</v>
      </c>
      <c r="F39" s="47" t="s">
        <v>97</v>
      </c>
      <c r="G39" s="48">
        <v>1</v>
      </c>
      <c r="H39" s="49">
        <v>10</v>
      </c>
      <c r="I39" s="50">
        <f>IF(H39=" ",0,IF(H39=1,30,IF(H39=2,28,IF(H39=3,26,IF(H39=4,24,IF(H39=5,22,IF(AND(H39&gt;5,H39&lt;25),26-H39,2)))))))</f>
        <v>16</v>
      </c>
      <c r="J39" s="51">
        <v>1</v>
      </c>
      <c r="K39" s="52">
        <f>IF(SUMIF(AJ$11:AJ$100,$C39,AI$11:AI$100)=0," ",SUMIF(AJ$11:AJ$100,$C39,AI$11:AI$100))</f>
        <v>29</v>
      </c>
      <c r="L39" s="53">
        <f>IF(K39=" ",0,IF(K39=1,30,IF(K39=2,28,IF(K39=3,26,IF(K39=4,24,IF(K39=5,22,IF(AND(K39&gt;5,K39&lt;25),26-K39,2)))))))</f>
        <v>2</v>
      </c>
      <c r="M39" s="54"/>
      <c r="N39" s="55" t="str">
        <f>IF(SUMIF(AM$11:AM$100,$C39,AL$11:AL$100)=0," ",SUMIF(AM$11:AM$100,$C39,AL$11:AL$100))</f>
        <v xml:space="preserve"> </v>
      </c>
      <c r="O39" s="56">
        <f>IF(N39=" ",0,IF(N39=1,30,IF(N39=2,28,IF(N39=3,26,IF(N39=4,24,IF(N39=5,22,IF(AND(N39&gt;5,N39&lt;25),26-N39,2)))))))</f>
        <v>0</v>
      </c>
      <c r="P39" s="57"/>
      <c r="Q39" s="58" t="str">
        <f>IF(SUMIF(AP$11:AP$100,$C39,AO$11:AO$100)=0," ",SUMIF(AP$11:AP$100,$C39,AO$11:AO$100))</f>
        <v xml:space="preserve"> </v>
      </c>
      <c r="R39" s="59">
        <f>IF(Q39=" ",0,IF(Q39=1,30,IF(Q39=2,28,IF(Q39=3,26,IF(Q39=4,24,IF(Q39=5,22,IF(AND(Q39&gt;5,Q39&lt;25),26-Q39,2)))))))</f>
        <v>0</v>
      </c>
      <c r="S39" s="60"/>
      <c r="T39" s="61" t="str">
        <f>IF(SUMIF(AS$11:AS$100,$C39,AR$11:AR$100)=0," ",SUMIF(AS$11:AS$100,$C39,AR$11:AR$100))</f>
        <v xml:space="preserve"> </v>
      </c>
      <c r="U39" s="62">
        <f>IF(T39=" ",0,IF(T39=1,30,IF(T39=2,28,IF(T39=3,26,IF(T39=4,24,IF(T39=5,22,IF(AND(T39&gt;5,T39&lt;25),26-T39,2)))))))</f>
        <v>0</v>
      </c>
      <c r="V39" s="63"/>
      <c r="W39" s="64" t="str">
        <f>IF(SUMIF(AV$11:AV$100,$C39,AU$11:AU$100)=0," ",SUMIF(AV$11:AV$100,$C39,AU$11:AU$100))</f>
        <v xml:space="preserve"> </v>
      </c>
      <c r="X39" s="65">
        <f>IF(W39=" ",0,IF(W39=1,30,IF(W39=2,28,IF(W39=3,26,IF(W39=4,24,IF(W39=5,22,IF(AND(W39&gt;5,W39&lt;25),26-W39,2)))))))</f>
        <v>0</v>
      </c>
      <c r="Y39" s="66"/>
      <c r="Z39" s="67" t="str">
        <f>IF(SUMIF(AY$11:AY$100,$C39,AX$11:AX$100)=0," ",SUMIF(AY$11:AY$100,$C39,AX$11:AX$100))</f>
        <v xml:space="preserve"> </v>
      </c>
      <c r="AA39" s="68">
        <f>IF(Z39=" ",0,IF(Z39=1,30,IF(Z39=2,28,IF(Z39=3,26,IF(Z39=4,24,IF(Z39=5,22,IF(AND(Z39&gt;5,Z39&lt;25),26-Z39,2)))))))</f>
        <v>0</v>
      </c>
      <c r="AB39" s="44">
        <f>I39+L39+O39+R39+U39+X39+AA39</f>
        <v>18</v>
      </c>
      <c r="AC39" s="69">
        <f>A39</f>
        <v>29</v>
      </c>
      <c r="AD39" s="44">
        <f>AB39-MIN(I39,L39,O39,R39,U39,X39,AA39)</f>
        <v>18</v>
      </c>
      <c r="AF39" s="49">
        <v>29</v>
      </c>
      <c r="AG39" s="49"/>
      <c r="AI39" s="52">
        <v>29</v>
      </c>
      <c r="AJ39" s="52">
        <v>310</v>
      </c>
      <c r="AL39" s="70">
        <v>29</v>
      </c>
      <c r="AM39" s="70"/>
      <c r="AO39" s="58">
        <v>29</v>
      </c>
      <c r="AP39" s="58"/>
      <c r="AR39" s="61">
        <v>29</v>
      </c>
      <c r="AS39" s="61"/>
      <c r="AU39" s="64">
        <v>29</v>
      </c>
      <c r="AV39" s="64"/>
      <c r="AX39" s="71">
        <v>29</v>
      </c>
      <c r="AY39" s="71"/>
    </row>
    <row r="40" spans="1:51" x14ac:dyDescent="0.2">
      <c r="A40" s="43">
        <v>30</v>
      </c>
      <c r="B40" s="44">
        <f>AB40</f>
        <v>4</v>
      </c>
      <c r="C40" s="205">
        <v>325</v>
      </c>
      <c r="D40" s="46" t="s">
        <v>155</v>
      </c>
      <c r="E40" s="47" t="s">
        <v>135</v>
      </c>
      <c r="F40" s="47" t="s">
        <v>97</v>
      </c>
      <c r="G40" s="48">
        <v>1</v>
      </c>
      <c r="H40" s="49">
        <v>27</v>
      </c>
      <c r="I40" s="50">
        <f>IF(H40=" ",0,IF(H40=1,30,IF(H40=2,28,IF(H40=3,26,IF(H40=4,24,IF(H40=5,22,IF(AND(H40&gt;5,H40&lt;25),26-H40,2)))))))</f>
        <v>2</v>
      </c>
      <c r="J40" s="51">
        <v>1</v>
      </c>
      <c r="K40" s="52">
        <f>IF(SUMIF(AJ$11:AJ$100,$C40,AI$11:AI$100)=0," ",SUMIF(AJ$11:AJ$100,$C40,AI$11:AI$100))</f>
        <v>30</v>
      </c>
      <c r="L40" s="53">
        <f>IF(K40=" ",0,IF(K40=1,30,IF(K40=2,28,IF(K40=3,26,IF(K40=4,24,IF(K40=5,22,IF(AND(K40&gt;5,K40&lt;25),26-K40,2)))))))</f>
        <v>2</v>
      </c>
      <c r="M40" s="54"/>
      <c r="N40" s="55" t="str">
        <f>IF(SUMIF(AM$11:AM$100,$C40,AL$11:AL$100)=0," ",SUMIF(AM$11:AM$100,$C40,AL$11:AL$100))</f>
        <v xml:space="preserve"> </v>
      </c>
      <c r="O40" s="56">
        <f>IF(N40=" ",0,IF(N40=1,30,IF(N40=2,28,IF(N40=3,26,IF(N40=4,24,IF(N40=5,22,IF(AND(N40&gt;5,N40&lt;25),26-N40,2)))))))</f>
        <v>0</v>
      </c>
      <c r="P40" s="57"/>
      <c r="Q40" s="58" t="str">
        <f>IF(SUMIF(AP$11:AP$100,$C40,AO$11:AO$100)=0," ",SUMIF(AP$11:AP$100,$C40,AO$11:AO$100))</f>
        <v xml:space="preserve"> </v>
      </c>
      <c r="R40" s="59">
        <f>IF(Q40=" ",0,IF(Q40=1,30,IF(Q40=2,28,IF(Q40=3,26,IF(Q40=4,24,IF(Q40=5,22,IF(AND(Q40&gt;5,Q40&lt;25),26-Q40,2)))))))</f>
        <v>0</v>
      </c>
      <c r="S40" s="60"/>
      <c r="T40" s="61" t="str">
        <f>IF(SUMIF(AS$11:AS$100,$C40,AR$11:AR$100)=0," ",SUMIF(AS$11:AS$100,$C40,AR$11:AR$100))</f>
        <v xml:space="preserve"> </v>
      </c>
      <c r="U40" s="62">
        <f>IF(T40=" ",0,IF(T40=1,30,IF(T40=2,28,IF(T40=3,26,IF(T40=4,24,IF(T40=5,22,IF(AND(T40&gt;5,T40&lt;25),26-T40,2)))))))</f>
        <v>0</v>
      </c>
      <c r="V40" s="63"/>
      <c r="W40" s="64" t="str">
        <f>IF(SUMIF(AV$11:AV$100,$C40,AU$11:AU$100)=0," ",SUMIF(AV$11:AV$100,$C40,AU$11:AU$100))</f>
        <v xml:space="preserve"> </v>
      </c>
      <c r="X40" s="65">
        <f>IF(W40=" ",0,IF(W40=1,30,IF(W40=2,28,IF(W40=3,26,IF(W40=4,24,IF(W40=5,22,IF(AND(W40&gt;5,W40&lt;25),26-W40,2)))))))</f>
        <v>0</v>
      </c>
      <c r="Y40" s="66"/>
      <c r="Z40" s="67" t="str">
        <f>IF(SUMIF(AY$11:AY$100,$C40,AX$11:AX$100)=0," ",SUMIF(AY$11:AY$100,$C40,AX$11:AX$100))</f>
        <v xml:space="preserve"> </v>
      </c>
      <c r="AA40" s="68">
        <f>IF(Z40=" ",0,IF(Z40=1,30,IF(Z40=2,28,IF(Z40=3,26,IF(Z40=4,24,IF(Z40=5,22,IF(AND(Z40&gt;5,Z40&lt;25),26-Z40,2)))))))</f>
        <v>0</v>
      </c>
      <c r="AB40" s="44">
        <f>I40+L40+O40+R40+U40+X40+AA40</f>
        <v>4</v>
      </c>
      <c r="AC40" s="69">
        <f>A40</f>
        <v>30</v>
      </c>
      <c r="AD40" s="44">
        <f>AB40-MIN(I40,L40,O40,R40,U40,X40,AA40)</f>
        <v>4</v>
      </c>
      <c r="AF40" s="49">
        <v>30</v>
      </c>
      <c r="AG40" s="49"/>
      <c r="AI40" s="52">
        <v>30</v>
      </c>
      <c r="AJ40" s="52">
        <v>325</v>
      </c>
      <c r="AL40" s="70">
        <v>30</v>
      </c>
      <c r="AM40" s="70"/>
      <c r="AO40" s="58">
        <v>30</v>
      </c>
      <c r="AP40" s="58"/>
      <c r="AR40" s="61">
        <v>30</v>
      </c>
      <c r="AS40" s="61"/>
      <c r="AU40" s="64">
        <v>30</v>
      </c>
      <c r="AV40" s="64"/>
      <c r="AX40" s="71">
        <v>30</v>
      </c>
      <c r="AY40" s="71"/>
    </row>
    <row r="41" spans="1:51" x14ac:dyDescent="0.2">
      <c r="A41" s="43">
        <v>31</v>
      </c>
      <c r="B41" s="44">
        <f>AB41</f>
        <v>2</v>
      </c>
      <c r="C41" s="205">
        <v>336</v>
      </c>
      <c r="D41" s="46" t="s">
        <v>284</v>
      </c>
      <c r="E41" s="47" t="s">
        <v>285</v>
      </c>
      <c r="F41" s="47" t="s">
        <v>97</v>
      </c>
      <c r="G41" s="48"/>
      <c r="H41" s="49" t="s">
        <v>0</v>
      </c>
      <c r="I41" s="50">
        <f>IF(H41=" ",0,IF(H41=1,30,IF(H41=2,28,IF(H41=3,26,IF(H41=4,24,IF(H41=5,22,IF(AND(H41&gt;5,H41&lt;25),26-H41,2)))))))</f>
        <v>0</v>
      </c>
      <c r="J41" s="51">
        <v>1</v>
      </c>
      <c r="K41" s="52">
        <f>IF(SUMIF(AJ$11:AJ$100,$C41,AI$11:AI$100)=0," ",SUMIF(AJ$11:AJ$100,$C41,AI$11:AI$100))</f>
        <v>31</v>
      </c>
      <c r="L41" s="53">
        <f>IF(K41=" ",0,IF(K41=1,30,IF(K41=2,28,IF(K41=3,26,IF(K41=4,24,IF(K41=5,22,IF(AND(K41&gt;5,K41&lt;25),26-K41,2)))))))</f>
        <v>2</v>
      </c>
      <c r="M41" s="54"/>
      <c r="N41" s="55" t="str">
        <f>IF(SUMIF(AM$11:AM$100,$C41,AL$11:AL$100)=0," ",SUMIF(AM$11:AM$100,$C41,AL$11:AL$100))</f>
        <v xml:space="preserve"> </v>
      </c>
      <c r="O41" s="56">
        <f>IF(N41=" ",0,IF(N41=1,30,IF(N41=2,28,IF(N41=3,26,IF(N41=4,24,IF(N41=5,22,IF(AND(N41&gt;5,N41&lt;25),26-N41,2)))))))</f>
        <v>0</v>
      </c>
      <c r="P41" s="57"/>
      <c r="Q41" s="58" t="str">
        <f>IF(SUMIF(AP$11:AP$100,$C41,AO$11:AO$100)=0," ",SUMIF(AP$11:AP$100,$C41,AO$11:AO$100))</f>
        <v xml:space="preserve"> </v>
      </c>
      <c r="R41" s="59">
        <f>IF(Q41=" ",0,IF(Q41=1,30,IF(Q41=2,28,IF(Q41=3,26,IF(Q41=4,24,IF(Q41=5,22,IF(AND(Q41&gt;5,Q41&lt;25),26-Q41,2)))))))</f>
        <v>0</v>
      </c>
      <c r="S41" s="60"/>
      <c r="T41" s="61" t="str">
        <f>IF(SUMIF(AS$11:AS$100,$C41,AR$11:AR$100)=0," ",SUMIF(AS$11:AS$100,$C41,AR$11:AR$100))</f>
        <v xml:space="preserve"> </v>
      </c>
      <c r="U41" s="62">
        <f>IF(T41=" ",0,IF(T41=1,30,IF(T41=2,28,IF(T41=3,26,IF(T41=4,24,IF(T41=5,22,IF(AND(T41&gt;5,T41&lt;25),26-T41,2)))))))</f>
        <v>0</v>
      </c>
      <c r="V41" s="63"/>
      <c r="W41" s="64" t="str">
        <f>IF(SUMIF(AV$11:AV$100,$C41,AU$11:AU$100)=0," ",SUMIF(AV$11:AV$100,$C41,AU$11:AU$100))</f>
        <v xml:space="preserve"> </v>
      </c>
      <c r="X41" s="65">
        <f>IF(W41=" ",0,IF(W41=1,30,IF(W41=2,28,IF(W41=3,26,IF(W41=4,24,IF(W41=5,22,IF(AND(W41&gt;5,W41&lt;25),26-W41,2)))))))</f>
        <v>0</v>
      </c>
      <c r="Y41" s="66"/>
      <c r="Z41" s="67" t="str">
        <f>IF(SUMIF(AY$11:AY$100,$C41,AX$11:AX$100)=0," ",SUMIF(AY$11:AY$100,$C41,AX$11:AX$100))</f>
        <v xml:space="preserve"> </v>
      </c>
      <c r="AA41" s="68">
        <f>IF(Z41=" ",0,IF(Z41=1,30,IF(Z41=2,28,IF(Z41=3,26,IF(Z41=4,24,IF(Z41=5,22,IF(AND(Z41&gt;5,Z41&lt;25),26-Z41,2)))))))</f>
        <v>0</v>
      </c>
      <c r="AB41" s="44">
        <f>I41+L41+O41+R41+U41+X41+AA41</f>
        <v>2</v>
      </c>
      <c r="AC41" s="69">
        <f>A41</f>
        <v>31</v>
      </c>
      <c r="AD41" s="44">
        <f>AB41-MIN(I41,L41,O41,R41,U41,X41,AA41)</f>
        <v>2</v>
      </c>
      <c r="AF41" s="49">
        <v>31</v>
      </c>
      <c r="AG41" s="49"/>
      <c r="AI41" s="52">
        <v>31</v>
      </c>
      <c r="AJ41" s="52">
        <v>336</v>
      </c>
      <c r="AL41" s="70">
        <v>31</v>
      </c>
      <c r="AM41" s="70"/>
      <c r="AO41" s="58">
        <v>31</v>
      </c>
      <c r="AP41" s="58"/>
      <c r="AR41" s="61">
        <v>31</v>
      </c>
      <c r="AS41" s="61"/>
      <c r="AU41" s="64">
        <v>31</v>
      </c>
      <c r="AV41" s="64"/>
      <c r="AX41" s="71">
        <v>31</v>
      </c>
      <c r="AY41" s="71"/>
    </row>
    <row r="42" spans="1:51" x14ac:dyDescent="0.2">
      <c r="A42" s="43">
        <v>32</v>
      </c>
      <c r="B42" s="44">
        <f>AB42</f>
        <v>2</v>
      </c>
      <c r="C42" s="205">
        <v>338</v>
      </c>
      <c r="D42" s="46" t="s">
        <v>287</v>
      </c>
      <c r="E42" s="47" t="s">
        <v>135</v>
      </c>
      <c r="F42" s="47" t="s">
        <v>97</v>
      </c>
      <c r="G42" s="48"/>
      <c r="H42" s="49" t="s">
        <v>0</v>
      </c>
      <c r="I42" s="50">
        <f>IF(H42=" ",0,IF(H42=1,30,IF(H42=2,28,IF(H42=3,26,IF(H42=4,24,IF(H42=5,22,IF(AND(H42&gt;5,H42&lt;25),26-H42,2)))))))</f>
        <v>0</v>
      </c>
      <c r="J42" s="51">
        <v>1</v>
      </c>
      <c r="K42" s="52">
        <f>IF(SUMIF(AJ$11:AJ$100,$C42,AI$11:AI$100)=0," ",SUMIF(AJ$11:AJ$100,$C42,AI$11:AI$100))</f>
        <v>32</v>
      </c>
      <c r="L42" s="53">
        <f>IF(K42=" ",0,IF(K42=1,30,IF(K42=2,28,IF(K42=3,26,IF(K42=4,24,IF(K42=5,22,IF(AND(K42&gt;5,K42&lt;25),26-K42,2)))))))</f>
        <v>2</v>
      </c>
      <c r="M42" s="54"/>
      <c r="N42" s="55" t="str">
        <f>IF(SUMIF(AM$11:AM$100,$C42,AL$11:AL$100)=0," ",SUMIF(AM$11:AM$100,$C42,AL$11:AL$100))</f>
        <v xml:space="preserve"> </v>
      </c>
      <c r="O42" s="56">
        <f>IF(N42=" ",0,IF(N42=1,30,IF(N42=2,28,IF(N42=3,26,IF(N42=4,24,IF(N42=5,22,IF(AND(N42&gt;5,N42&lt;25),26-N42,2)))))))</f>
        <v>0</v>
      </c>
      <c r="P42" s="57"/>
      <c r="Q42" s="58" t="str">
        <f>IF(SUMIF(AP$11:AP$100,$C42,AO$11:AO$100)=0," ",SUMIF(AP$11:AP$100,$C42,AO$11:AO$100))</f>
        <v xml:space="preserve"> </v>
      </c>
      <c r="R42" s="59">
        <f>IF(Q42=" ",0,IF(Q42=1,30,IF(Q42=2,28,IF(Q42=3,26,IF(Q42=4,24,IF(Q42=5,22,IF(AND(Q42&gt;5,Q42&lt;25),26-Q42,2)))))))</f>
        <v>0</v>
      </c>
      <c r="S42" s="60"/>
      <c r="T42" s="61" t="str">
        <f>IF(SUMIF(AS$11:AS$100,$C42,AR$11:AR$100)=0," ",SUMIF(AS$11:AS$100,$C42,AR$11:AR$100))</f>
        <v xml:space="preserve"> </v>
      </c>
      <c r="U42" s="62">
        <f>IF(T42=" ",0,IF(T42=1,30,IF(T42=2,28,IF(T42=3,26,IF(T42=4,24,IF(T42=5,22,IF(AND(T42&gt;5,T42&lt;25),26-T42,2)))))))</f>
        <v>0</v>
      </c>
      <c r="V42" s="63"/>
      <c r="W42" s="64" t="str">
        <f>IF(SUMIF(AV$11:AV$100,$C42,AU$11:AU$100)=0," ",SUMIF(AV$11:AV$100,$C42,AU$11:AU$100))</f>
        <v xml:space="preserve"> </v>
      </c>
      <c r="X42" s="65">
        <f>IF(W42=" ",0,IF(W42=1,30,IF(W42=2,28,IF(W42=3,26,IF(W42=4,24,IF(W42=5,22,IF(AND(W42&gt;5,W42&lt;25),26-W42,2)))))))</f>
        <v>0</v>
      </c>
      <c r="Y42" s="66"/>
      <c r="Z42" s="67" t="str">
        <f>IF(SUMIF(AY$11:AY$100,$C42,AX$11:AX$100)=0," ",SUMIF(AY$11:AY$100,$C42,AX$11:AX$100))</f>
        <v xml:space="preserve"> </v>
      </c>
      <c r="AA42" s="68">
        <f>IF(Z42=" ",0,IF(Z42=1,30,IF(Z42=2,28,IF(Z42=3,26,IF(Z42=4,24,IF(Z42=5,22,IF(AND(Z42&gt;5,Z42&lt;25),26-Z42,2)))))))</f>
        <v>0</v>
      </c>
      <c r="AB42" s="44">
        <f>I42+L42+O42+R42+U42+X42+AA42</f>
        <v>2</v>
      </c>
      <c r="AC42" s="69">
        <f>A42</f>
        <v>32</v>
      </c>
      <c r="AD42" s="44">
        <f>AB42-MIN(I42,L42,O42,R42,U42,X42,AA42)</f>
        <v>2</v>
      </c>
      <c r="AF42" s="49">
        <v>32</v>
      </c>
      <c r="AG42" s="49"/>
      <c r="AI42" s="52">
        <v>32</v>
      </c>
      <c r="AJ42" s="52">
        <v>338</v>
      </c>
      <c r="AL42" s="70">
        <v>32</v>
      </c>
      <c r="AM42" s="70"/>
      <c r="AO42" s="58">
        <v>32</v>
      </c>
      <c r="AP42" s="58"/>
      <c r="AR42" s="61">
        <v>32</v>
      </c>
      <c r="AS42" s="61"/>
      <c r="AU42" s="64">
        <v>32</v>
      </c>
      <c r="AV42" s="64"/>
      <c r="AX42" s="71">
        <v>32</v>
      </c>
      <c r="AY42" s="71"/>
    </row>
    <row r="43" spans="1:51" x14ac:dyDescent="0.2">
      <c r="A43" s="43">
        <v>33</v>
      </c>
      <c r="B43" s="44">
        <f>AB43</f>
        <v>28</v>
      </c>
      <c r="C43" s="205">
        <v>302</v>
      </c>
      <c r="D43" s="46" t="s">
        <v>182</v>
      </c>
      <c r="E43" s="47" t="s">
        <v>175</v>
      </c>
      <c r="F43" s="47" t="s">
        <v>97</v>
      </c>
      <c r="G43" s="48">
        <v>1</v>
      </c>
      <c r="H43" s="49">
        <v>2</v>
      </c>
      <c r="I43" s="50">
        <f>IF(H43=" ",0,IF(H43=1,30,IF(H43=2,28,IF(H43=3,26,IF(H43=4,24,IF(H43=5,22,IF(AND(H43&gt;5,H43&lt;25),26-H43,2)))))))</f>
        <v>28</v>
      </c>
      <c r="J43" s="51">
        <v>1</v>
      </c>
      <c r="K43" s="52" t="str">
        <f>IF(SUMIF(AJ$11:AJ$100,$C43,AI$11:AI$100)=0," ",SUMIF(AJ$11:AJ$100,$C43,AI$11:AI$100))</f>
        <v xml:space="preserve"> </v>
      </c>
      <c r="L43" s="53">
        <f>IF(K43=" ",0,IF(K43=1,30,IF(K43=2,28,IF(K43=3,26,IF(K43=4,24,IF(K43=5,22,IF(AND(K43&gt;5,K43&lt;25),26-K43,2)))))))</f>
        <v>0</v>
      </c>
      <c r="M43" s="54"/>
      <c r="N43" s="55" t="str">
        <f>IF(SUMIF(AM$11:AM$100,$C43,AL$11:AL$100)=0," ",SUMIF(AM$11:AM$100,$C43,AL$11:AL$100))</f>
        <v xml:space="preserve"> </v>
      </c>
      <c r="O43" s="56">
        <f>IF(N43=" ",0,IF(N43=1,30,IF(N43=2,28,IF(N43=3,26,IF(N43=4,24,IF(N43=5,22,IF(AND(N43&gt;5,N43&lt;25),26-N43,2)))))))</f>
        <v>0</v>
      </c>
      <c r="P43" s="57"/>
      <c r="Q43" s="58" t="str">
        <f>IF(SUMIF(AP$11:AP$100,$C43,AO$11:AO$100)=0," ",SUMIF(AP$11:AP$100,$C43,AO$11:AO$100))</f>
        <v xml:space="preserve"> </v>
      </c>
      <c r="R43" s="59">
        <f>IF(Q43=" ",0,IF(Q43=1,30,IF(Q43=2,28,IF(Q43=3,26,IF(Q43=4,24,IF(Q43=5,22,IF(AND(Q43&gt;5,Q43&lt;25),26-Q43,2)))))))</f>
        <v>0</v>
      </c>
      <c r="S43" s="60"/>
      <c r="T43" s="61" t="str">
        <f>IF(SUMIF(AS$11:AS$100,$C43,AR$11:AR$100)=0," ",SUMIF(AS$11:AS$100,$C43,AR$11:AR$100))</f>
        <v xml:space="preserve"> </v>
      </c>
      <c r="U43" s="62">
        <f>IF(T43=" ",0,IF(T43=1,30,IF(T43=2,28,IF(T43=3,26,IF(T43=4,24,IF(T43=5,22,IF(AND(T43&gt;5,T43&lt;25),26-T43,2)))))))</f>
        <v>0</v>
      </c>
      <c r="V43" s="63"/>
      <c r="W43" s="64" t="str">
        <f>IF(SUMIF(AV$11:AV$100,$C43,AU$11:AU$100)=0," ",SUMIF(AV$11:AV$100,$C43,AU$11:AU$100))</f>
        <v xml:space="preserve"> </v>
      </c>
      <c r="X43" s="65">
        <f>IF(W43=" ",0,IF(W43=1,30,IF(W43=2,28,IF(W43=3,26,IF(W43=4,24,IF(W43=5,22,IF(AND(W43&gt;5,W43&lt;25),26-W43,2)))))))</f>
        <v>0</v>
      </c>
      <c r="Y43" s="66"/>
      <c r="Z43" s="67" t="str">
        <f>IF(SUMIF(AY$11:AY$100,$C43,AX$11:AX$100)=0," ",SUMIF(AY$11:AY$100,$C43,AX$11:AX$100))</f>
        <v xml:space="preserve"> </v>
      </c>
      <c r="AA43" s="68">
        <f>IF(Z43=" ",0,IF(Z43=1,30,IF(Z43=2,28,IF(Z43=3,26,IF(Z43=4,24,IF(Z43=5,22,IF(AND(Z43&gt;5,Z43&lt;25),26-Z43,2)))))))</f>
        <v>0</v>
      </c>
      <c r="AB43" s="44">
        <f>I43+L43+O43+R43+U43+X43+AA43</f>
        <v>28</v>
      </c>
      <c r="AC43" s="69">
        <f>A43</f>
        <v>33</v>
      </c>
      <c r="AD43" s="44">
        <f>AB43-MIN(I43,L43,O43,R43,U43,X43,AA43)</f>
        <v>28</v>
      </c>
      <c r="AF43" s="49">
        <v>33</v>
      </c>
      <c r="AG43" s="49"/>
      <c r="AI43" s="52">
        <v>33</v>
      </c>
      <c r="AJ43" s="52"/>
      <c r="AL43" s="70">
        <v>33</v>
      </c>
      <c r="AM43" s="70"/>
      <c r="AO43" s="58">
        <v>33</v>
      </c>
      <c r="AP43" s="58"/>
      <c r="AR43" s="61">
        <v>33</v>
      </c>
      <c r="AS43" s="61"/>
      <c r="AU43" s="64">
        <v>33</v>
      </c>
      <c r="AV43" s="64"/>
      <c r="AX43" s="71">
        <v>33</v>
      </c>
      <c r="AY43" s="71"/>
    </row>
    <row r="44" spans="1:51" x14ac:dyDescent="0.2">
      <c r="A44" s="43">
        <v>34</v>
      </c>
      <c r="B44" s="44">
        <f>AB44</f>
        <v>20</v>
      </c>
      <c r="C44" s="205">
        <v>308</v>
      </c>
      <c r="D44" s="46" t="s">
        <v>199</v>
      </c>
      <c r="E44" s="47" t="s">
        <v>111</v>
      </c>
      <c r="F44" s="47" t="s">
        <v>97</v>
      </c>
      <c r="G44" s="48">
        <v>1</v>
      </c>
      <c r="H44" s="49">
        <v>8</v>
      </c>
      <c r="I44" s="50">
        <f>IF(H44=" ",0,IF(H44=1,30,IF(H44=2,28,IF(H44=3,26,IF(H44=4,24,IF(H44=5,22,IF(AND(H44&gt;5,H44&lt;25),26-H44,2)))))))</f>
        <v>18</v>
      </c>
      <c r="J44" s="51">
        <v>1</v>
      </c>
      <c r="K44" s="52" t="str">
        <f>IF(SUMIF(AJ$11:AJ$100,$C44,AI$11:AI$100)=0," ",SUMIF(AJ$11:AJ$100,$C44,AI$11:AI$100))</f>
        <v xml:space="preserve"> </v>
      </c>
      <c r="L44" s="53">
        <v>2</v>
      </c>
      <c r="M44" s="54"/>
      <c r="N44" s="55" t="str">
        <f>IF(SUMIF(AM$11:AM$100,$C44,AL$11:AL$100)=0," ",SUMIF(AM$11:AM$100,$C44,AL$11:AL$100))</f>
        <v xml:space="preserve"> </v>
      </c>
      <c r="O44" s="56">
        <f>IF(N44=" ",0,IF(N44=1,30,IF(N44=2,28,IF(N44=3,26,IF(N44=4,24,IF(N44=5,22,IF(AND(N44&gt;5,N44&lt;25),26-N44,2)))))))</f>
        <v>0</v>
      </c>
      <c r="P44" s="57"/>
      <c r="Q44" s="58" t="str">
        <f>IF(SUMIF(AP$11:AP$100,$C44,AO$11:AO$100)=0," ",SUMIF(AP$11:AP$100,$C44,AO$11:AO$100))</f>
        <v xml:space="preserve"> </v>
      </c>
      <c r="R44" s="59">
        <f>IF(Q44=" ",0,IF(Q44=1,30,IF(Q44=2,28,IF(Q44=3,26,IF(Q44=4,24,IF(Q44=5,22,IF(AND(Q44&gt;5,Q44&lt;25),26-Q44,2)))))))</f>
        <v>0</v>
      </c>
      <c r="S44" s="60"/>
      <c r="T44" s="61" t="str">
        <f>IF(SUMIF(AS$11:AS$100,$C44,AR$11:AR$100)=0," ",SUMIF(AS$11:AS$100,$C44,AR$11:AR$100))</f>
        <v xml:space="preserve"> </v>
      </c>
      <c r="U44" s="62">
        <f>IF(T44=" ",0,IF(T44=1,30,IF(T44=2,28,IF(T44=3,26,IF(T44=4,24,IF(T44=5,22,IF(AND(T44&gt;5,T44&lt;25),26-T44,2)))))))</f>
        <v>0</v>
      </c>
      <c r="V44" s="63"/>
      <c r="W44" s="64" t="str">
        <f>IF(SUMIF(AV$11:AV$100,$C44,AU$11:AU$100)=0," ",SUMIF(AV$11:AV$100,$C44,AU$11:AU$100))</f>
        <v xml:space="preserve"> </v>
      </c>
      <c r="X44" s="65">
        <f>IF(W44=" ",0,IF(W44=1,30,IF(W44=2,28,IF(W44=3,26,IF(W44=4,24,IF(W44=5,22,IF(AND(W44&gt;5,W44&lt;25),26-W44,2)))))))</f>
        <v>0</v>
      </c>
      <c r="Y44" s="66"/>
      <c r="Z44" s="67" t="str">
        <f>IF(SUMIF(AY$11:AY$100,$C44,AX$11:AX$100)=0," ",SUMIF(AY$11:AY$100,$C44,AX$11:AX$100))</f>
        <v xml:space="preserve"> </v>
      </c>
      <c r="AA44" s="68">
        <f>IF(Z44=" ",0,IF(Z44=1,30,IF(Z44=2,28,IF(Z44=3,26,IF(Z44=4,24,IF(Z44=5,22,IF(AND(Z44&gt;5,Z44&lt;25),26-Z44,2)))))))</f>
        <v>0</v>
      </c>
      <c r="AB44" s="44">
        <f>I44+L44+O44+R44+U44+X44+AA44</f>
        <v>20</v>
      </c>
      <c r="AC44" s="69">
        <f>A44</f>
        <v>34</v>
      </c>
      <c r="AD44" s="44">
        <f>AB44-MIN(I44,L44,O44,R44,U44,X44,AA44)</f>
        <v>20</v>
      </c>
      <c r="AF44" s="49">
        <v>34</v>
      </c>
      <c r="AG44" s="49"/>
      <c r="AI44" s="52">
        <v>34</v>
      </c>
      <c r="AJ44" s="52"/>
      <c r="AL44" s="70">
        <v>34</v>
      </c>
      <c r="AM44" s="70"/>
      <c r="AO44" s="58">
        <v>34</v>
      </c>
      <c r="AP44" s="58"/>
      <c r="AR44" s="61">
        <v>34</v>
      </c>
      <c r="AS44" s="61"/>
      <c r="AU44" s="64">
        <v>34</v>
      </c>
      <c r="AV44" s="64"/>
      <c r="AX44" s="71">
        <v>34</v>
      </c>
      <c r="AY44" s="71"/>
    </row>
    <row r="45" spans="1:51" x14ac:dyDescent="0.2">
      <c r="A45" s="43">
        <v>35</v>
      </c>
      <c r="B45" s="44">
        <f>AB45</f>
        <v>12</v>
      </c>
      <c r="C45" s="205"/>
      <c r="D45" s="206" t="s">
        <v>200</v>
      </c>
      <c r="E45" s="47" t="s">
        <v>201</v>
      </c>
      <c r="F45" s="47" t="s">
        <v>122</v>
      </c>
      <c r="G45" s="48">
        <v>1</v>
      </c>
      <c r="H45" s="49">
        <v>14</v>
      </c>
      <c r="I45" s="50">
        <f>IF(H45=" ",0,IF(H45=1,30,IF(H45=2,28,IF(H45=3,26,IF(H45=4,24,IF(H45=5,22,IF(AND(H45&gt;5,H45&lt;25),26-H45,2)))))))</f>
        <v>12</v>
      </c>
      <c r="J45" s="51"/>
      <c r="K45" s="52" t="str">
        <f>IF(SUMIF(AJ$11:AJ$100,$C45,AI$11:AI$100)=0," ",SUMIF(AJ$11:AJ$100,$C45,AI$11:AI$100))</f>
        <v xml:space="preserve"> </v>
      </c>
      <c r="L45" s="53">
        <f>IF(K45=" ",0,IF(K45=1,30,IF(K45=2,28,IF(K45=3,26,IF(K45=4,24,IF(K45=5,22,IF(AND(K45&gt;5,K45&lt;25),26-K45,2)))))))</f>
        <v>0</v>
      </c>
      <c r="M45" s="54"/>
      <c r="N45" s="55" t="str">
        <f>IF(SUMIF(AM$11:AM$100,$C45,AL$11:AL$100)=0," ",SUMIF(AM$11:AM$100,$C45,AL$11:AL$100))</f>
        <v xml:space="preserve"> </v>
      </c>
      <c r="O45" s="56">
        <f>IF(N45=" ",0,IF(N45=1,30,IF(N45=2,28,IF(N45=3,26,IF(N45=4,24,IF(N45=5,22,IF(AND(N45&gt;5,N45&lt;25),26-N45,2)))))))</f>
        <v>0</v>
      </c>
      <c r="P45" s="57"/>
      <c r="Q45" s="58" t="str">
        <f>IF(SUMIF(AP$11:AP$100,$C45,AO$11:AO$100)=0," ",SUMIF(AP$11:AP$100,$C45,AO$11:AO$100))</f>
        <v xml:space="preserve"> </v>
      </c>
      <c r="R45" s="59">
        <f>IF(Q45=" ",0,IF(Q45=1,30,IF(Q45=2,28,IF(Q45=3,26,IF(Q45=4,24,IF(Q45=5,22,IF(AND(Q45&gt;5,Q45&lt;25),26-Q45,2)))))))</f>
        <v>0</v>
      </c>
      <c r="S45" s="60"/>
      <c r="T45" s="61" t="str">
        <f>IF(SUMIF(AS$11:AS$100,$C45,AR$11:AR$100)=0," ",SUMIF(AS$11:AS$100,$C45,AR$11:AR$100))</f>
        <v xml:space="preserve"> </v>
      </c>
      <c r="U45" s="62">
        <f>IF(T45=" ",0,IF(T45=1,30,IF(T45=2,28,IF(T45=3,26,IF(T45=4,24,IF(T45=5,22,IF(AND(T45&gt;5,T45&lt;25),26-T45,2)))))))</f>
        <v>0</v>
      </c>
      <c r="V45" s="63"/>
      <c r="W45" s="64" t="str">
        <f>IF(SUMIF(AV$11:AV$100,$C45,AU$11:AU$100)=0," ",SUMIF(AV$11:AV$100,$C45,AU$11:AU$100))</f>
        <v xml:space="preserve"> </v>
      </c>
      <c r="X45" s="65">
        <f>IF(W45=" ",0,IF(W45=1,30,IF(W45=2,28,IF(W45=3,26,IF(W45=4,24,IF(W45=5,22,IF(AND(W45&gt;5,W45&lt;25),26-W45,2)))))))</f>
        <v>0</v>
      </c>
      <c r="Y45" s="66"/>
      <c r="Z45" s="67" t="str">
        <f>IF(SUMIF(AY$11:AY$100,$C45,AX$11:AX$100)=0," ",SUMIF(AY$11:AY$100,$C45,AX$11:AX$100))</f>
        <v xml:space="preserve"> </v>
      </c>
      <c r="AA45" s="68">
        <f>IF(Z45=" ",0,IF(Z45=1,30,IF(Z45=2,28,IF(Z45=3,26,IF(Z45=4,24,IF(Z45=5,22,IF(AND(Z45&gt;5,Z45&lt;25),26-Z45,2)))))))</f>
        <v>0</v>
      </c>
      <c r="AB45" s="44">
        <f>I45+L45+O45+R45+U45+X45+AA45</f>
        <v>12</v>
      </c>
      <c r="AC45" s="69">
        <f>A45</f>
        <v>35</v>
      </c>
      <c r="AD45" s="44">
        <f>AB45-MIN(I45,L45,O45,R45,U45,X45,AA45)</f>
        <v>12</v>
      </c>
      <c r="AF45" s="49">
        <v>35</v>
      </c>
      <c r="AG45" s="49"/>
      <c r="AI45" s="52">
        <v>35</v>
      </c>
      <c r="AJ45" s="52"/>
      <c r="AL45" s="70">
        <v>35</v>
      </c>
      <c r="AM45" s="70"/>
      <c r="AO45" s="58">
        <v>35</v>
      </c>
      <c r="AP45" s="58"/>
      <c r="AR45" s="61">
        <v>35</v>
      </c>
      <c r="AS45" s="61"/>
      <c r="AU45" s="64">
        <v>35</v>
      </c>
      <c r="AV45" s="64"/>
      <c r="AX45" s="71">
        <v>35</v>
      </c>
      <c r="AY45" s="71"/>
    </row>
    <row r="46" spans="1:51" x14ac:dyDescent="0.2">
      <c r="A46" s="43">
        <v>36</v>
      </c>
      <c r="B46" s="44">
        <f>AB46</f>
        <v>2</v>
      </c>
      <c r="C46" s="205"/>
      <c r="D46" s="206" t="s">
        <v>269</v>
      </c>
      <c r="E46" s="47" t="s">
        <v>107</v>
      </c>
      <c r="F46" s="47" t="s">
        <v>97</v>
      </c>
      <c r="G46" s="48">
        <v>1</v>
      </c>
      <c r="H46" s="49">
        <v>24</v>
      </c>
      <c r="I46" s="50">
        <f>IF(H46=" ",0,IF(H46=1,30,IF(H46=2,28,IF(H46=3,26,IF(H46=4,24,IF(H46=5,22,IF(AND(H46&gt;5,H46&lt;25),26-H46,2)))))))</f>
        <v>2</v>
      </c>
      <c r="J46" s="51"/>
      <c r="K46" s="52" t="str">
        <f>IF(SUMIF(AJ$11:AJ$100,$C46,AI$11:AI$100)=0," ",SUMIF(AJ$11:AJ$100,$C46,AI$11:AI$100))</f>
        <v xml:space="preserve"> </v>
      </c>
      <c r="L46" s="53">
        <f>IF(K46=" ",0,IF(K46=1,30,IF(K46=2,28,IF(K46=3,26,IF(K46=4,24,IF(K46=5,22,IF(AND(K46&gt;5,K46&lt;25),26-K46,2)))))))</f>
        <v>0</v>
      </c>
      <c r="M46" s="54"/>
      <c r="N46" s="55" t="str">
        <f>IF(SUMIF(AM$11:AM$100,$C46,AL$11:AL$100)=0," ",SUMIF(AM$11:AM$100,$C46,AL$11:AL$100))</f>
        <v xml:space="preserve"> </v>
      </c>
      <c r="O46" s="56">
        <f>IF(N46=" ",0,IF(N46=1,30,IF(N46=2,28,IF(N46=3,26,IF(N46=4,24,IF(N46=5,22,IF(AND(N46&gt;5,N46&lt;25),26-N46,2)))))))</f>
        <v>0</v>
      </c>
      <c r="P46" s="57"/>
      <c r="Q46" s="58" t="str">
        <f>IF(SUMIF(AP$11:AP$100,$C46,AO$11:AO$100)=0," ",SUMIF(AP$11:AP$100,$C46,AO$11:AO$100))</f>
        <v xml:space="preserve"> </v>
      </c>
      <c r="R46" s="59">
        <f>IF(Q46=" ",0,IF(Q46=1,30,IF(Q46=2,28,IF(Q46=3,26,IF(Q46=4,24,IF(Q46=5,22,IF(AND(Q46&gt;5,Q46&lt;25),26-Q46,2)))))))</f>
        <v>0</v>
      </c>
      <c r="S46" s="60"/>
      <c r="T46" s="61" t="str">
        <f>IF(SUMIF(AS$11:AS$100,$C46,AR$11:AR$100)=0," ",SUMIF(AS$11:AS$100,$C46,AR$11:AR$100))</f>
        <v xml:space="preserve"> </v>
      </c>
      <c r="U46" s="62">
        <f>IF(T46=" ",0,IF(T46=1,30,IF(T46=2,28,IF(T46=3,26,IF(T46=4,24,IF(T46=5,22,IF(AND(T46&gt;5,T46&lt;25),26-T46,2)))))))</f>
        <v>0</v>
      </c>
      <c r="V46" s="63"/>
      <c r="W46" s="64" t="str">
        <f>IF(SUMIF(AV$11:AV$100,$C46,AU$11:AU$100)=0," ",SUMIF(AV$11:AV$100,$C46,AU$11:AU$100))</f>
        <v xml:space="preserve"> </v>
      </c>
      <c r="X46" s="65">
        <f>IF(W46=" ",0,IF(W46=1,30,IF(W46=2,28,IF(W46=3,26,IF(W46=4,24,IF(W46=5,22,IF(AND(W46&gt;5,W46&lt;25),26-W46,2)))))))</f>
        <v>0</v>
      </c>
      <c r="Y46" s="66"/>
      <c r="Z46" s="67" t="str">
        <f>IF(SUMIF(AY$11:AY$100,$C46,AX$11:AX$100)=0," ",SUMIF(AY$11:AY$100,$C46,AX$11:AX$100))</f>
        <v xml:space="preserve"> </v>
      </c>
      <c r="AA46" s="68">
        <f>IF(Z46=" ",0,IF(Z46=1,30,IF(Z46=2,28,IF(Z46=3,26,IF(Z46=4,24,IF(Z46=5,22,IF(AND(Z46&gt;5,Z46&lt;25),26-Z46,2)))))))</f>
        <v>0</v>
      </c>
      <c r="AB46" s="44">
        <f>I46+L46+O46+R46+U46+X46+AA46</f>
        <v>2</v>
      </c>
      <c r="AC46" s="69">
        <f>A46</f>
        <v>36</v>
      </c>
      <c r="AD46" s="44">
        <f>AB46-MIN(I46,L46,O46,R46,U46,X46,AA46)</f>
        <v>2</v>
      </c>
      <c r="AF46" s="49">
        <v>36</v>
      </c>
      <c r="AG46" s="49"/>
      <c r="AI46" s="52">
        <v>36</v>
      </c>
      <c r="AJ46" s="52"/>
      <c r="AL46" s="70">
        <v>36</v>
      </c>
      <c r="AM46" s="70"/>
      <c r="AO46" s="58">
        <v>36</v>
      </c>
      <c r="AP46" s="58"/>
      <c r="AR46" s="61">
        <v>36</v>
      </c>
      <c r="AS46" s="61"/>
      <c r="AU46" s="64">
        <v>36</v>
      </c>
      <c r="AV46" s="64"/>
      <c r="AX46" s="71">
        <v>36</v>
      </c>
      <c r="AY46" s="71"/>
    </row>
    <row r="47" spans="1:51" x14ac:dyDescent="0.2">
      <c r="A47" s="43">
        <v>37</v>
      </c>
      <c r="B47" s="44">
        <f>AB47</f>
        <v>2</v>
      </c>
      <c r="C47" s="205"/>
      <c r="D47" s="46" t="s">
        <v>146</v>
      </c>
      <c r="E47" s="47" t="s">
        <v>107</v>
      </c>
      <c r="F47" s="47" t="s">
        <v>97</v>
      </c>
      <c r="G47" s="48">
        <v>1</v>
      </c>
      <c r="H47" s="49">
        <v>25</v>
      </c>
      <c r="I47" s="50">
        <f>IF(H47=" ",0,IF(H47=1,30,IF(H47=2,28,IF(H47=3,26,IF(H47=4,24,IF(H47=5,22,IF(AND(H47&gt;5,H47&lt;25),26-H47,2)))))))</f>
        <v>2</v>
      </c>
      <c r="J47" s="51"/>
      <c r="K47" s="52" t="str">
        <f>IF(SUMIF(AJ$11:AJ$100,$C47,AI$11:AI$100)=0," ",SUMIF(AJ$11:AJ$100,$C47,AI$11:AI$100))</f>
        <v xml:space="preserve"> </v>
      </c>
      <c r="L47" s="53">
        <f>IF(K47=" ",0,IF(K47=1,30,IF(K47=2,28,IF(K47=3,26,IF(K47=4,24,IF(K47=5,22,IF(AND(K47&gt;5,K47&lt;25),26-K47,2)))))))</f>
        <v>0</v>
      </c>
      <c r="M47" s="54" t="s">
        <v>0</v>
      </c>
      <c r="N47" s="55" t="str">
        <f>IF(SUMIF(AM$11:AM$100,$C47,AL$11:AL$100)=0," ",SUMIF(AM$11:AM$100,$C47,AL$11:AL$100))</f>
        <v xml:space="preserve"> </v>
      </c>
      <c r="O47" s="56">
        <f>IF(N47=" ",0,IF(N47=1,30,IF(N47=2,28,IF(N47=3,26,IF(N47=4,24,IF(N47=5,22,IF(AND(N47&gt;5,N47&lt;25),26-N47,2)))))))</f>
        <v>0</v>
      </c>
      <c r="P47" s="57" t="s">
        <v>0</v>
      </c>
      <c r="Q47" s="58" t="str">
        <f>IF(SUMIF(AP$11:AP$100,$C47,AO$11:AO$100)=0," ",SUMIF(AP$11:AP$100,$C47,AO$11:AO$100))</f>
        <v xml:space="preserve"> </v>
      </c>
      <c r="R47" s="59">
        <f>IF(Q47=" ",0,IF(Q47=1,30,IF(Q47=2,28,IF(Q47=3,26,IF(Q47=4,24,IF(Q47=5,22,IF(AND(Q47&gt;5,Q47&lt;25),26-Q47,2)))))))</f>
        <v>0</v>
      </c>
      <c r="S47" s="60" t="s">
        <v>0</v>
      </c>
      <c r="T47" s="61" t="str">
        <f>IF(SUMIF(AS$11:AS$100,$C47,AR$11:AR$100)=0," ",SUMIF(AS$11:AS$100,$C47,AR$11:AR$100))</f>
        <v xml:space="preserve"> </v>
      </c>
      <c r="U47" s="62">
        <f>IF(T47=" ",0,IF(T47=1,30,IF(T47=2,28,IF(T47=3,26,IF(T47=4,24,IF(T47=5,22,IF(AND(T47&gt;5,T47&lt;25),26-T47,2)))))))</f>
        <v>0</v>
      </c>
      <c r="V47" s="63" t="s">
        <v>0</v>
      </c>
      <c r="W47" s="64" t="str">
        <f>IF(SUMIF(AV$11:AV$100,$C47,AU$11:AU$100)=0," ",SUMIF(AV$11:AV$100,$C47,AU$11:AU$100))</f>
        <v xml:space="preserve"> </v>
      </c>
      <c r="X47" s="65">
        <f>IF(W47=" ",0,IF(W47=1,30,IF(W47=2,28,IF(W47=3,26,IF(W47=4,24,IF(W47=5,22,IF(AND(W47&gt;5,W47&lt;25),26-W47,2)))))))</f>
        <v>0</v>
      </c>
      <c r="Y47" s="66" t="s">
        <v>0</v>
      </c>
      <c r="Z47" s="67" t="str">
        <f>IF(SUMIF(AY$11:AY$100,$C47,AX$11:AX$100)=0," ",SUMIF(AY$11:AY$100,$C47,AX$11:AX$100))</f>
        <v xml:space="preserve"> </v>
      </c>
      <c r="AA47" s="68">
        <f>IF(Z47=" ",0,IF(Z47=1,30,IF(Z47=2,28,IF(Z47=3,26,IF(Z47=4,24,IF(Z47=5,22,IF(AND(Z47&gt;5,Z47&lt;25),26-Z47,2)))))))</f>
        <v>0</v>
      </c>
      <c r="AB47" s="44">
        <f>I47+L47+O47+R47+U47+X47+AA47</f>
        <v>2</v>
      </c>
      <c r="AC47" s="69">
        <f>A47</f>
        <v>37</v>
      </c>
      <c r="AD47" s="44">
        <f>AB47-MIN(I47,L47,O47,R47,U47,X47,AA47)</f>
        <v>2</v>
      </c>
      <c r="AF47" s="49">
        <v>37</v>
      </c>
      <c r="AG47" s="49"/>
      <c r="AI47" s="52">
        <v>37</v>
      </c>
      <c r="AJ47" s="52"/>
      <c r="AL47" s="70">
        <v>37</v>
      </c>
      <c r="AM47" s="70"/>
      <c r="AO47" s="58">
        <v>37</v>
      </c>
      <c r="AP47" s="58"/>
      <c r="AR47" s="61">
        <v>37</v>
      </c>
      <c r="AS47" s="61"/>
      <c r="AU47" s="64">
        <v>37</v>
      </c>
      <c r="AV47" s="64"/>
      <c r="AX47" s="71">
        <v>37</v>
      </c>
      <c r="AY47" s="71"/>
    </row>
    <row r="48" spans="1:51" x14ac:dyDescent="0.2">
      <c r="A48" s="43">
        <v>38</v>
      </c>
      <c r="B48" s="44">
        <f>AB48</f>
        <v>2</v>
      </c>
      <c r="C48" s="205"/>
      <c r="D48" s="46" t="s">
        <v>148</v>
      </c>
      <c r="E48" s="47" t="s">
        <v>107</v>
      </c>
      <c r="F48" s="47" t="s">
        <v>97</v>
      </c>
      <c r="G48" s="48">
        <v>1</v>
      </c>
      <c r="H48" s="49">
        <v>28</v>
      </c>
      <c r="I48" s="50">
        <f>IF(H48=" ",0,IF(H48=1,30,IF(H48=2,28,IF(H48=3,26,IF(H48=4,24,IF(H48=5,22,IF(AND(H48&gt;5,H48&lt;25),26-H48,2)))))))</f>
        <v>2</v>
      </c>
      <c r="J48" s="51"/>
      <c r="K48" s="52" t="str">
        <f>IF(SUMIF(AJ$11:AJ$100,$C48,AI$11:AI$100)=0," ",SUMIF(AJ$11:AJ$100,$C48,AI$11:AI$100))</f>
        <v xml:space="preserve"> </v>
      </c>
      <c r="L48" s="53">
        <f>IF(K48=" ",0,IF(K48=1,30,IF(K48=2,28,IF(K48=3,26,IF(K48=4,24,IF(K48=5,22,IF(AND(K48&gt;5,K48&lt;25),26-K48,2)))))))</f>
        <v>0</v>
      </c>
      <c r="M48" s="54"/>
      <c r="N48" s="55" t="str">
        <f>IF(SUMIF(AM$11:AM$100,$C48,AL$11:AL$100)=0," ",SUMIF(AM$11:AM$100,$C48,AL$11:AL$100))</f>
        <v xml:space="preserve"> </v>
      </c>
      <c r="O48" s="56">
        <f>IF(N48=" ",0,IF(N48=1,30,IF(N48=2,28,IF(N48=3,26,IF(N48=4,24,IF(N48=5,22,IF(AND(N48&gt;5,N48&lt;25),26-N48,2)))))))</f>
        <v>0</v>
      </c>
      <c r="P48" s="57"/>
      <c r="Q48" s="58" t="str">
        <f>IF(SUMIF(AP$11:AP$100,$C48,AO$11:AO$100)=0," ",SUMIF(AP$11:AP$100,$C48,AO$11:AO$100))</f>
        <v xml:space="preserve"> </v>
      </c>
      <c r="R48" s="59">
        <f>IF(Q48=" ",0,IF(Q48=1,30,IF(Q48=2,28,IF(Q48=3,26,IF(Q48=4,24,IF(Q48=5,22,IF(AND(Q48&gt;5,Q48&lt;25),26-Q48,2)))))))</f>
        <v>0</v>
      </c>
      <c r="S48" s="60"/>
      <c r="T48" s="61" t="str">
        <f>IF(SUMIF(AS$11:AS$100,$C48,AR$11:AR$100)=0," ",SUMIF(AS$11:AS$100,$C48,AR$11:AR$100))</f>
        <v xml:space="preserve"> </v>
      </c>
      <c r="U48" s="62">
        <f>IF(T48=" ",0,IF(T48=1,30,IF(T48=2,28,IF(T48=3,26,IF(T48=4,24,IF(T48=5,22,IF(AND(T48&gt;5,T48&lt;25),26-T48,2)))))))</f>
        <v>0</v>
      </c>
      <c r="V48" s="63"/>
      <c r="W48" s="64" t="str">
        <f>IF(SUMIF(AV$11:AV$100,$C48,AU$11:AU$100)=0," ",SUMIF(AV$11:AV$100,$C48,AU$11:AU$100))</f>
        <v xml:space="preserve"> </v>
      </c>
      <c r="X48" s="65">
        <f>IF(W48=" ",0,IF(W48=1,30,IF(W48=2,28,IF(W48=3,26,IF(W48=4,24,IF(W48=5,22,IF(AND(W48&gt;5,W48&lt;25),26-W48,2)))))))</f>
        <v>0</v>
      </c>
      <c r="Y48" s="66"/>
      <c r="Z48" s="67" t="str">
        <f>IF(SUMIF(AY$11:AY$100,$C48,AX$11:AX$100)=0," ",SUMIF(AY$11:AY$100,$C48,AX$11:AX$100))</f>
        <v xml:space="preserve"> </v>
      </c>
      <c r="AA48" s="68">
        <f>IF(Z48=" ",0,IF(Z48=1,30,IF(Z48=2,28,IF(Z48=3,26,IF(Z48=4,24,IF(Z48=5,22,IF(AND(Z48&gt;5,Z48&lt;25),26-Z48,2)))))))</f>
        <v>0</v>
      </c>
      <c r="AB48" s="44">
        <f>I48+L48+O48+R48+U48+X48+AA48</f>
        <v>2</v>
      </c>
      <c r="AC48" s="69">
        <f>A48</f>
        <v>38</v>
      </c>
      <c r="AD48" s="44">
        <f>AB48-MIN(I48,L48,O48,R48,U48,X48,AA48)</f>
        <v>2</v>
      </c>
      <c r="AF48" s="49">
        <v>38</v>
      </c>
      <c r="AG48" s="49"/>
      <c r="AI48" s="52">
        <v>38</v>
      </c>
      <c r="AJ48" s="52"/>
      <c r="AL48" s="70">
        <v>38</v>
      </c>
      <c r="AM48" s="70"/>
      <c r="AO48" s="58">
        <v>38</v>
      </c>
      <c r="AP48" s="58"/>
      <c r="AR48" s="61">
        <v>38</v>
      </c>
      <c r="AS48" s="61"/>
      <c r="AU48" s="64">
        <v>38</v>
      </c>
      <c r="AV48" s="64"/>
      <c r="AX48" s="71">
        <v>38</v>
      </c>
      <c r="AY48" s="71"/>
    </row>
    <row r="49" spans="1:51" x14ac:dyDescent="0.2">
      <c r="A49" s="43">
        <v>39</v>
      </c>
      <c r="B49" s="44">
        <f>AB49</f>
        <v>0</v>
      </c>
      <c r="C49" s="205">
        <v>328</v>
      </c>
      <c r="D49" s="46" t="s">
        <v>154</v>
      </c>
      <c r="E49" s="47" t="s">
        <v>135</v>
      </c>
      <c r="F49" s="47" t="s">
        <v>97</v>
      </c>
      <c r="G49" s="48"/>
      <c r="H49" s="49" t="s">
        <v>0</v>
      </c>
      <c r="I49" s="50">
        <f>IF(H49=" ",0,IF(H49=1,30,IF(H49=2,28,IF(H49=3,26,IF(H49=4,24,IF(H49=5,22,IF(AND(H49&gt;5,H49&lt;25),26-H49,2)))))))</f>
        <v>0</v>
      </c>
      <c r="J49" s="51">
        <v>1</v>
      </c>
      <c r="K49" s="52" t="str">
        <f>IF(SUMIF(AJ$11:AJ$100,$C49,AI$11:AI$100)=0," ",SUMIF(AJ$11:AJ$100,$C49,AI$11:AI$100))</f>
        <v xml:space="preserve"> </v>
      </c>
      <c r="L49" s="53">
        <f>IF(K49=" ",0,IF(K49=1,30,IF(K49=2,28,IF(K49=3,26,IF(K49=4,24,IF(K49=5,22,IF(AND(K49&gt;5,K49&lt;25),26-K49,2)))))))</f>
        <v>0</v>
      </c>
      <c r="M49" s="54"/>
      <c r="N49" s="55" t="str">
        <f>IF(SUMIF(AM$11:AM$100,$C49,AL$11:AL$100)=0," ",SUMIF(AM$11:AM$100,$C49,AL$11:AL$100))</f>
        <v xml:space="preserve"> </v>
      </c>
      <c r="O49" s="56">
        <f>IF(N49=" ",0,IF(N49=1,30,IF(N49=2,28,IF(N49=3,26,IF(N49=4,24,IF(N49=5,22,IF(AND(N49&gt;5,N49&lt;25),26-N49,2)))))))</f>
        <v>0</v>
      </c>
      <c r="P49" s="57" t="s">
        <v>0</v>
      </c>
      <c r="Q49" s="58" t="str">
        <f>IF(SUMIF(AP$11:AP$100,$C49,AO$11:AO$100)=0," ",SUMIF(AP$11:AP$100,$C49,AO$11:AO$100))</f>
        <v xml:space="preserve"> </v>
      </c>
      <c r="R49" s="59">
        <f>IF(Q49=" ",0,IF(Q49=1,30,IF(Q49=2,28,IF(Q49=3,26,IF(Q49=4,24,IF(Q49=5,22,IF(AND(Q49&gt;5,Q49&lt;25),26-Q49,2)))))))</f>
        <v>0</v>
      </c>
      <c r="S49" s="60" t="s">
        <v>0</v>
      </c>
      <c r="T49" s="61" t="str">
        <f>IF(SUMIF(AS$11:AS$100,$C49,AR$11:AR$100)=0," ",SUMIF(AS$11:AS$100,$C49,AR$11:AR$100))</f>
        <v xml:space="preserve"> </v>
      </c>
      <c r="U49" s="62">
        <f>IF(T49=" ",0,IF(T49=1,30,IF(T49=2,28,IF(T49=3,26,IF(T49=4,24,IF(T49=5,22,IF(AND(T49&gt;5,T49&lt;25),26-T49,2)))))))</f>
        <v>0</v>
      </c>
      <c r="V49" s="63"/>
      <c r="W49" s="64" t="str">
        <f>IF(SUMIF(AV$11:AV$100,$C49,AU$11:AU$100)=0," ",SUMIF(AV$11:AV$100,$C49,AU$11:AU$100))</f>
        <v xml:space="preserve"> </v>
      </c>
      <c r="X49" s="65">
        <f>IF(W49=" ",0,IF(W49=1,30,IF(W49=2,28,IF(W49=3,26,IF(W49=4,24,IF(W49=5,22,IF(AND(W49&gt;5,W49&lt;25),26-W49,2)))))))</f>
        <v>0</v>
      </c>
      <c r="Y49" s="66"/>
      <c r="Z49" s="67" t="str">
        <f>IF(SUMIF(AY$11:AY$100,$C49,AX$11:AX$100)=0," ",SUMIF(AY$11:AY$100,$C49,AX$11:AX$100))</f>
        <v xml:space="preserve"> </v>
      </c>
      <c r="AA49" s="68">
        <f>IF(Z49=" ",0,IF(Z49=1,30,IF(Z49=2,28,IF(Z49=3,26,IF(Z49=4,24,IF(Z49=5,22,IF(AND(Z49&gt;5,Z49&lt;25),26-Z49,2)))))))</f>
        <v>0</v>
      </c>
      <c r="AB49" s="44">
        <f>I49+L49+O49+R49+U49+X49+AA49</f>
        <v>0</v>
      </c>
      <c r="AC49" s="69">
        <f>A49</f>
        <v>39</v>
      </c>
      <c r="AD49" s="44">
        <f>AB49-MIN(I49,L49,O49,R49,U49,X49,AA49)</f>
        <v>0</v>
      </c>
      <c r="AF49" s="49">
        <v>39</v>
      </c>
      <c r="AG49" s="49"/>
      <c r="AI49" s="52">
        <v>39</v>
      </c>
      <c r="AJ49" s="52"/>
      <c r="AL49" s="70">
        <v>39</v>
      </c>
      <c r="AM49" s="70"/>
      <c r="AO49" s="58">
        <v>39</v>
      </c>
      <c r="AP49" s="58"/>
      <c r="AR49" s="61">
        <v>39</v>
      </c>
      <c r="AS49" s="61"/>
      <c r="AU49" s="64">
        <v>39</v>
      </c>
      <c r="AV49" s="64"/>
      <c r="AX49" s="71">
        <v>39</v>
      </c>
      <c r="AY49" s="71"/>
    </row>
    <row r="50" spans="1:51" x14ac:dyDescent="0.2">
      <c r="A50" s="43">
        <v>40</v>
      </c>
      <c r="B50" s="44">
        <f>AB50</f>
        <v>0</v>
      </c>
      <c r="C50" s="205"/>
      <c r="D50" s="46" t="s">
        <v>231</v>
      </c>
      <c r="E50" s="47" t="s">
        <v>126</v>
      </c>
      <c r="F50" s="47" t="s">
        <v>97</v>
      </c>
      <c r="G50" s="48"/>
      <c r="H50" s="49" t="s">
        <v>0</v>
      </c>
      <c r="I50" s="50">
        <f>IF(H50=" ",0,IF(H50=1,30,IF(H50=2,28,IF(H50=3,26,IF(H50=4,24,IF(H50=5,22,IF(AND(H50&gt;5,H50&lt;25),26-H50,2)))))))</f>
        <v>0</v>
      </c>
      <c r="J50" s="51"/>
      <c r="K50" s="52" t="str">
        <f>IF(SUMIF(AJ$11:AJ$100,$C50,AI$11:AI$100)=0," ",SUMIF(AJ$11:AJ$100,$C50,AI$11:AI$100))</f>
        <v xml:space="preserve"> </v>
      </c>
      <c r="L50" s="53">
        <f>IF(K50=" ",0,IF(K50=1,30,IF(K50=2,28,IF(K50=3,26,IF(K50=4,24,IF(K50=5,22,IF(AND(K50&gt;5,K50&lt;25),26-K50,2)))))))</f>
        <v>0</v>
      </c>
      <c r="M50" s="54"/>
      <c r="N50" s="55" t="str">
        <f>IF(SUMIF(AM$11:AM$100,$C50,AL$11:AL$100)=0," ",SUMIF(AM$11:AM$100,$C50,AL$11:AL$100))</f>
        <v xml:space="preserve"> </v>
      </c>
      <c r="O50" s="56">
        <f>IF(N50=" ",0,IF(N50=1,30,IF(N50=2,28,IF(N50=3,26,IF(N50=4,24,IF(N50=5,22,IF(AND(N50&gt;5,N50&lt;25),26-N50,2)))))))</f>
        <v>0</v>
      </c>
      <c r="P50" s="57"/>
      <c r="Q50" s="58" t="str">
        <f>IF(SUMIF(AP$11:AP$100,$C50,AO$11:AO$100)=0," ",SUMIF(AP$11:AP$100,$C50,AO$11:AO$100))</f>
        <v xml:space="preserve"> </v>
      </c>
      <c r="R50" s="59">
        <f>IF(Q50=" ",0,IF(Q50=1,30,IF(Q50=2,28,IF(Q50=3,26,IF(Q50=4,24,IF(Q50=5,22,IF(AND(Q50&gt;5,Q50&lt;25),26-Q50,2)))))))</f>
        <v>0</v>
      </c>
      <c r="S50" s="60"/>
      <c r="T50" s="61" t="str">
        <f>IF(SUMIF(AS$11:AS$100,$C50,AR$11:AR$100)=0," ",SUMIF(AS$11:AS$100,$C50,AR$11:AR$100))</f>
        <v xml:space="preserve"> </v>
      </c>
      <c r="U50" s="62">
        <f>IF(T50=" ",0,IF(T50=1,30,IF(T50=2,28,IF(T50=3,26,IF(T50=4,24,IF(T50=5,22,IF(AND(T50&gt;5,T50&lt;25),26-T50,2)))))))</f>
        <v>0</v>
      </c>
      <c r="V50" s="63"/>
      <c r="W50" s="64" t="str">
        <f>IF(SUMIF(AV$11:AV$100,$C50,AU$11:AU$100)=0," ",SUMIF(AV$11:AV$100,$C50,AU$11:AU$100))</f>
        <v xml:space="preserve"> </v>
      </c>
      <c r="X50" s="65">
        <f>IF(W50=" ",0,IF(W50=1,30,IF(W50=2,28,IF(W50=3,26,IF(W50=4,24,IF(W50=5,22,IF(AND(W50&gt;5,W50&lt;25),26-W50,2)))))))</f>
        <v>0</v>
      </c>
      <c r="Y50" s="66"/>
      <c r="Z50" s="67" t="str">
        <f>IF(SUMIF(AY$11:AY$100,$C50,AX$11:AX$100)=0," ",SUMIF(AY$11:AY$100,$C50,AX$11:AX$100))</f>
        <v xml:space="preserve"> </v>
      </c>
      <c r="AA50" s="68">
        <f>IF(Z50=" ",0,IF(Z50=1,30,IF(Z50=2,28,IF(Z50=3,26,IF(Z50=4,24,IF(Z50=5,22,IF(AND(Z50&gt;5,Z50&lt;25),26-Z50,2)))))))</f>
        <v>0</v>
      </c>
      <c r="AB50" s="44">
        <f>I50+L50+O50+R50+U50+X50+AA50</f>
        <v>0</v>
      </c>
      <c r="AC50" s="69">
        <f>A50</f>
        <v>40</v>
      </c>
      <c r="AD50" s="44">
        <f>AB50-MIN(I50,L50,O50,R50,U50,X50,AA50)</f>
        <v>0</v>
      </c>
      <c r="AF50" s="49">
        <v>40</v>
      </c>
      <c r="AG50" s="49"/>
      <c r="AI50" s="52">
        <v>40</v>
      </c>
      <c r="AJ50" s="52"/>
      <c r="AL50" s="70">
        <v>40</v>
      </c>
      <c r="AM50" s="70"/>
      <c r="AO50" s="58">
        <v>40</v>
      </c>
      <c r="AP50" s="58"/>
      <c r="AR50" s="61">
        <v>40</v>
      </c>
      <c r="AS50" s="61"/>
      <c r="AU50" s="64">
        <v>40</v>
      </c>
      <c r="AV50" s="64"/>
      <c r="AX50" s="71">
        <v>40</v>
      </c>
      <c r="AY50" s="71"/>
    </row>
    <row r="51" spans="1:51" x14ac:dyDescent="0.2">
      <c r="A51" s="43">
        <v>41</v>
      </c>
      <c r="B51" s="44">
        <f>AB51</f>
        <v>0</v>
      </c>
      <c r="C51" s="205"/>
      <c r="D51" s="46" t="s">
        <v>127</v>
      </c>
      <c r="E51" s="47" t="s">
        <v>109</v>
      </c>
      <c r="F51" s="47" t="s">
        <v>97</v>
      </c>
      <c r="G51" s="48"/>
      <c r="H51" s="49" t="s">
        <v>0</v>
      </c>
      <c r="I51" s="50">
        <f>IF(H51=" ",0,IF(H51=1,30,IF(H51=2,28,IF(H51=3,26,IF(H51=4,24,IF(H51=5,22,IF(AND(H51&gt;5,H51&lt;25),26-H51,2)))))))</f>
        <v>0</v>
      </c>
      <c r="J51" s="51"/>
      <c r="K51" s="52" t="str">
        <f>IF(SUMIF(AJ$11:AJ$100,$C51,AI$11:AI$100)=0," ",SUMIF(AJ$11:AJ$100,$C51,AI$11:AI$100))</f>
        <v xml:space="preserve"> </v>
      </c>
      <c r="L51" s="53">
        <f>IF(K51=" ",0,IF(K51=1,30,IF(K51=2,28,IF(K51=3,26,IF(K51=4,24,IF(K51=5,22,IF(AND(K51&gt;5,K51&lt;25),26-K51,2)))))))</f>
        <v>0</v>
      </c>
      <c r="M51" s="54"/>
      <c r="N51" s="55" t="str">
        <f>IF(SUMIF(AM$11:AM$100,$C51,AL$11:AL$100)=0," ",SUMIF(AM$11:AM$100,$C51,AL$11:AL$100))</f>
        <v xml:space="preserve"> </v>
      </c>
      <c r="O51" s="56">
        <f>IF(N51=" ",0,IF(N51=1,30,IF(N51=2,28,IF(N51=3,26,IF(N51=4,24,IF(N51=5,22,IF(AND(N51&gt;5,N51&lt;25),26-N51,2)))))))</f>
        <v>0</v>
      </c>
      <c r="P51" s="57"/>
      <c r="Q51" s="58" t="str">
        <f>IF(SUMIF(AP$11:AP$100,$C51,AO$11:AO$100)=0," ",SUMIF(AP$11:AP$100,$C51,AO$11:AO$100))</f>
        <v xml:space="preserve"> </v>
      </c>
      <c r="R51" s="59">
        <f>IF(Q51=" ",0,IF(Q51=1,30,IF(Q51=2,28,IF(Q51=3,26,IF(Q51=4,24,IF(Q51=5,22,IF(AND(Q51&gt;5,Q51&lt;25),26-Q51,2)))))))</f>
        <v>0</v>
      </c>
      <c r="S51" s="60"/>
      <c r="T51" s="61" t="str">
        <f>IF(SUMIF(AS$11:AS$100,$C51,AR$11:AR$100)=0," ",SUMIF(AS$11:AS$100,$C51,AR$11:AR$100))</f>
        <v xml:space="preserve"> </v>
      </c>
      <c r="U51" s="62">
        <f>IF(T51=" ",0,IF(T51=1,30,IF(T51=2,28,IF(T51=3,26,IF(T51=4,24,IF(T51=5,22,IF(AND(T51&gt;5,T51&lt;25),26-T51,2)))))))</f>
        <v>0</v>
      </c>
      <c r="V51" s="63"/>
      <c r="W51" s="64" t="str">
        <f>IF(SUMIF(AV$11:AV$100,$C51,AU$11:AU$100)=0," ",SUMIF(AV$11:AV$100,$C51,AU$11:AU$100))</f>
        <v xml:space="preserve"> </v>
      </c>
      <c r="X51" s="65">
        <f>IF(W51=" ",0,IF(W51=1,30,IF(W51=2,28,IF(W51=3,26,IF(W51=4,24,IF(W51=5,22,IF(AND(W51&gt;5,W51&lt;25),26-W51,2)))))))</f>
        <v>0</v>
      </c>
      <c r="Y51" s="66"/>
      <c r="Z51" s="67" t="str">
        <f>IF(SUMIF(AY$11:AY$100,$C51,AX$11:AX$100)=0," ",SUMIF(AY$11:AY$100,$C51,AX$11:AX$100))</f>
        <v xml:space="preserve"> </v>
      </c>
      <c r="AA51" s="68">
        <f>IF(Z51=" ",0,IF(Z51=1,30,IF(Z51=2,28,IF(Z51=3,26,IF(Z51=4,24,IF(Z51=5,22,IF(AND(Z51&gt;5,Z51&lt;25),26-Z51,2)))))))</f>
        <v>0</v>
      </c>
      <c r="AB51" s="44">
        <f>I51+L51+O51+R51+U51+X51+AA51</f>
        <v>0</v>
      </c>
      <c r="AC51" s="69">
        <f>A51</f>
        <v>41</v>
      </c>
      <c r="AD51" s="44">
        <f>AB51-MIN(I51,L51,O51,R51,U51,X51,AA51)</f>
        <v>0</v>
      </c>
      <c r="AF51" s="49">
        <v>41</v>
      </c>
      <c r="AG51" s="49"/>
      <c r="AI51" s="52">
        <v>41</v>
      </c>
      <c r="AJ51" s="52"/>
      <c r="AL51" s="70">
        <v>41</v>
      </c>
      <c r="AM51" s="70"/>
      <c r="AO51" s="58">
        <v>41</v>
      </c>
      <c r="AP51" s="58"/>
      <c r="AR51" s="61">
        <v>41</v>
      </c>
      <c r="AS51" s="61"/>
      <c r="AU51" s="64">
        <v>41</v>
      </c>
      <c r="AV51" s="64"/>
      <c r="AX51" s="71">
        <v>41</v>
      </c>
      <c r="AY51" s="71"/>
    </row>
    <row r="52" spans="1:51" x14ac:dyDescent="0.2">
      <c r="A52" s="43">
        <v>42</v>
      </c>
      <c r="B52" s="44">
        <f>AB52</f>
        <v>0</v>
      </c>
      <c r="C52" s="205"/>
      <c r="D52" s="46" t="s">
        <v>247</v>
      </c>
      <c r="E52" s="47" t="s">
        <v>107</v>
      </c>
      <c r="F52" s="47" t="s">
        <v>97</v>
      </c>
      <c r="G52" s="48"/>
      <c r="H52" s="49" t="s">
        <v>0</v>
      </c>
      <c r="I52" s="50">
        <f>IF(H52=" ",0,IF(H52=1,30,IF(H52=2,28,IF(H52=3,26,IF(H52=4,24,IF(H52=5,22,IF(AND(H52&gt;5,H52&lt;25),26-H52,2)))))))</f>
        <v>0</v>
      </c>
      <c r="J52" s="51"/>
      <c r="K52" s="52" t="str">
        <f>IF(SUMIF(AJ$11:AJ$100,$C52,AI$11:AI$100)=0," ",SUMIF(AJ$11:AJ$100,$C52,AI$11:AI$100))</f>
        <v xml:space="preserve"> </v>
      </c>
      <c r="L52" s="53">
        <f>IF(K52=" ",0,IF(K52=1,30,IF(K52=2,28,IF(K52=3,26,IF(K52=4,24,IF(K52=5,22,IF(AND(K52&gt;5,K52&lt;25),26-K52,2)))))))</f>
        <v>0</v>
      </c>
      <c r="M52" s="54"/>
      <c r="N52" s="55" t="str">
        <f>IF(SUMIF(AM$11:AM$100,$C52,AL$11:AL$100)=0," ",SUMIF(AM$11:AM$100,$C52,AL$11:AL$100))</f>
        <v xml:space="preserve"> </v>
      </c>
      <c r="O52" s="56">
        <f>IF(N52=" ",0,IF(N52=1,30,IF(N52=2,28,IF(N52=3,26,IF(N52=4,24,IF(N52=5,22,IF(AND(N52&gt;5,N52&lt;25),26-N52,2)))))))</f>
        <v>0</v>
      </c>
      <c r="P52" s="57"/>
      <c r="Q52" s="58" t="str">
        <f>IF(SUMIF(AP$11:AP$100,$C52,AO$11:AO$100)=0," ",SUMIF(AP$11:AP$100,$C52,AO$11:AO$100))</f>
        <v xml:space="preserve"> </v>
      </c>
      <c r="R52" s="59">
        <f>IF(Q52=" ",0,IF(Q52=1,30,IF(Q52=2,28,IF(Q52=3,26,IF(Q52=4,24,IF(Q52=5,22,IF(AND(Q52&gt;5,Q52&lt;25),26-Q52,2)))))))</f>
        <v>0</v>
      </c>
      <c r="S52" s="60"/>
      <c r="T52" s="61" t="str">
        <f>IF(SUMIF(AS$11:AS$100,$C52,AR$11:AR$100)=0," ",SUMIF(AS$11:AS$100,$C52,AR$11:AR$100))</f>
        <v xml:space="preserve"> </v>
      </c>
      <c r="U52" s="62">
        <f>IF(T52=" ",0,IF(T52=1,30,IF(T52=2,28,IF(T52=3,26,IF(T52=4,24,IF(T52=5,22,IF(AND(T52&gt;5,T52&lt;25),26-T52,2)))))))</f>
        <v>0</v>
      </c>
      <c r="V52" s="63"/>
      <c r="W52" s="64" t="str">
        <f>IF(SUMIF(AV$11:AV$100,$C52,AU$11:AU$100)=0," ",SUMIF(AV$11:AV$100,$C52,AU$11:AU$100))</f>
        <v xml:space="preserve"> </v>
      </c>
      <c r="X52" s="65">
        <f>IF(W52=" ",0,IF(W52=1,30,IF(W52=2,28,IF(W52=3,26,IF(W52=4,24,IF(W52=5,22,IF(AND(W52&gt;5,W52&lt;25),26-W52,2)))))))</f>
        <v>0</v>
      </c>
      <c r="Y52" s="66"/>
      <c r="Z52" s="67" t="str">
        <f>IF(SUMIF(AY$11:AY$100,$C52,AX$11:AX$100)=0," ",SUMIF(AY$11:AY$100,$C52,AX$11:AX$100))</f>
        <v xml:space="preserve"> </v>
      </c>
      <c r="AA52" s="68">
        <f>IF(Z52=" ",0,IF(Z52=1,30,IF(Z52=2,28,IF(Z52=3,26,IF(Z52=4,24,IF(Z52=5,22,IF(AND(Z52&gt;5,Z52&lt;25),26-Z52,2)))))))</f>
        <v>0</v>
      </c>
      <c r="AB52" s="44">
        <f>I52+L52+O52+R52+U52+X52+AA52</f>
        <v>0</v>
      </c>
      <c r="AC52" s="69">
        <f>A52</f>
        <v>42</v>
      </c>
      <c r="AD52" s="44">
        <f>AB52-MIN(I52,L52,O52,R52,U52,X52,AA52)</f>
        <v>0</v>
      </c>
      <c r="AF52" s="49">
        <v>42</v>
      </c>
      <c r="AG52" s="49"/>
      <c r="AI52" s="52">
        <v>42</v>
      </c>
      <c r="AJ52" s="52"/>
      <c r="AL52" s="70">
        <v>42</v>
      </c>
      <c r="AM52" s="70"/>
      <c r="AO52" s="58">
        <v>42</v>
      </c>
      <c r="AP52" s="58"/>
      <c r="AR52" s="61">
        <v>42</v>
      </c>
      <c r="AS52" s="61"/>
      <c r="AU52" s="64">
        <v>42</v>
      </c>
      <c r="AV52" s="64"/>
      <c r="AX52" s="71">
        <v>42</v>
      </c>
      <c r="AY52" s="71"/>
    </row>
    <row r="53" spans="1:51" x14ac:dyDescent="0.2">
      <c r="A53" s="43">
        <v>43</v>
      </c>
      <c r="B53" s="44">
        <f t="shared" ref="B53:B74" si="0">AB53</f>
        <v>0</v>
      </c>
      <c r="C53" s="205"/>
      <c r="D53" s="46"/>
      <c r="E53" s="47"/>
      <c r="F53" s="47"/>
      <c r="G53" s="48"/>
      <c r="H53" s="49" t="s">
        <v>0</v>
      </c>
      <c r="I53" s="50">
        <f t="shared" ref="I53:I74" si="1">IF(H53=" ",0,IF(H53=1,30,IF(H53=2,28,IF(H53=3,26,IF(H53=4,24,IF(H53=5,22,IF(AND(H53&gt;5,H53&lt;25),26-H53,2)))))))</f>
        <v>0</v>
      </c>
      <c r="J53" s="51"/>
      <c r="K53" s="52" t="str">
        <f t="shared" ref="K37:K79" si="2">IF(SUMIF(AJ$11:AJ$100,$C53,AI$11:AI$100)=0," ",SUMIF(AJ$11:AJ$100,$C53,AI$11:AI$100))</f>
        <v xml:space="preserve"> </v>
      </c>
      <c r="L53" s="53">
        <f t="shared" ref="L53:L74" si="3">IF(K53=" ",0,IF(K53=1,30,IF(K53=2,28,IF(K53=3,26,IF(K53=4,24,IF(K53=5,22,IF(AND(K53&gt;5,K53&lt;25),26-K53,2)))))))</f>
        <v>0</v>
      </c>
      <c r="M53" s="54"/>
      <c r="N53" s="55" t="str">
        <f t="shared" ref="N53:N74" si="4">IF(SUMIF(AM$11:AM$100,$C53,AL$11:AL$100)=0," ",SUMIF(AM$11:AM$100,$C53,AL$11:AL$100))</f>
        <v xml:space="preserve"> </v>
      </c>
      <c r="O53" s="56">
        <f t="shared" ref="O53:O74" si="5">IF(N53=" ",0,IF(N53=1,30,IF(N53=2,28,IF(N53=3,26,IF(N53=4,24,IF(N53=5,22,IF(AND(N53&gt;5,N53&lt;25),26-N53,2)))))))</f>
        <v>0</v>
      </c>
      <c r="P53" s="57"/>
      <c r="Q53" s="58" t="str">
        <f t="shared" ref="Q53:Q74" si="6">IF(SUMIF(AP$11:AP$100,$C53,AO$11:AO$100)=0," ",SUMIF(AP$11:AP$100,$C53,AO$11:AO$100))</f>
        <v xml:space="preserve"> </v>
      </c>
      <c r="R53" s="59">
        <f t="shared" ref="R53:R74" si="7">IF(Q53=" ",0,IF(Q53=1,30,IF(Q53=2,28,IF(Q53=3,26,IF(Q53=4,24,IF(Q53=5,22,IF(AND(Q53&gt;5,Q53&lt;25),26-Q53,2)))))))</f>
        <v>0</v>
      </c>
      <c r="S53" s="60"/>
      <c r="T53" s="61" t="str">
        <f t="shared" ref="T53:T74" si="8">IF(SUMIF(AS$11:AS$100,$C53,AR$11:AR$100)=0," ",SUMIF(AS$11:AS$100,$C53,AR$11:AR$100))</f>
        <v xml:space="preserve"> </v>
      </c>
      <c r="U53" s="62">
        <f t="shared" ref="U53:U74" si="9">IF(T53=" ",0,IF(T53=1,30,IF(T53=2,28,IF(T53=3,26,IF(T53=4,24,IF(T53=5,22,IF(AND(T53&gt;5,T53&lt;25),26-T53,2)))))))</f>
        <v>0</v>
      </c>
      <c r="V53" s="63"/>
      <c r="W53" s="64" t="str">
        <f t="shared" ref="W53:W74" si="10">IF(SUMIF(AV$11:AV$100,$C53,AU$11:AU$100)=0," ",SUMIF(AV$11:AV$100,$C53,AU$11:AU$100))</f>
        <v xml:space="preserve"> </v>
      </c>
      <c r="X53" s="65">
        <f t="shared" ref="X53:X74" si="11">IF(W53=" ",0,IF(W53=1,30,IF(W53=2,28,IF(W53=3,26,IF(W53=4,24,IF(W53=5,22,IF(AND(W53&gt;5,W53&lt;25),26-W53,2)))))))</f>
        <v>0</v>
      </c>
      <c r="Y53" s="66"/>
      <c r="Z53" s="67" t="str">
        <f t="shared" ref="Z53:Z74" si="12">IF(SUMIF(AY$11:AY$100,$C53,AX$11:AX$100)=0," ",SUMIF(AY$11:AY$100,$C53,AX$11:AX$100))</f>
        <v xml:space="preserve"> </v>
      </c>
      <c r="AA53" s="68">
        <f t="shared" ref="AA53:AA74" si="13">IF(Z53=" ",0,IF(Z53=1,30,IF(Z53=2,28,IF(Z53=3,26,IF(Z53=4,24,IF(Z53=5,22,IF(AND(Z53&gt;5,Z53&lt;25),26-Z53,2)))))))</f>
        <v>0</v>
      </c>
      <c r="AB53" s="44">
        <f t="shared" ref="AB53:AB74" si="14">I53+L53+O53+R53+U53+X53+AA53</f>
        <v>0</v>
      </c>
      <c r="AC53" s="69">
        <f t="shared" ref="AC53:AC74" si="15">A53</f>
        <v>43</v>
      </c>
      <c r="AD53" s="44">
        <f t="shared" ref="AD53:AD75" si="16">AB53-MIN(I53,L53,O53,R53,U53,X53,AA53)</f>
        <v>0</v>
      </c>
      <c r="AF53" s="49">
        <v>43</v>
      </c>
      <c r="AG53" s="49"/>
      <c r="AI53" s="52">
        <v>43</v>
      </c>
      <c r="AJ53" s="52"/>
      <c r="AL53" s="70">
        <v>43</v>
      </c>
      <c r="AM53" s="70"/>
      <c r="AO53" s="58">
        <v>43</v>
      </c>
      <c r="AP53" s="58"/>
      <c r="AR53" s="61">
        <v>43</v>
      </c>
      <c r="AS53" s="61"/>
      <c r="AU53" s="64">
        <v>43</v>
      </c>
      <c r="AV53" s="64"/>
      <c r="AX53" s="71">
        <v>43</v>
      </c>
      <c r="AY53" s="71"/>
    </row>
    <row r="54" spans="1:51" x14ac:dyDescent="0.2">
      <c r="A54" s="43">
        <v>44</v>
      </c>
      <c r="B54" s="44">
        <f t="shared" si="0"/>
        <v>0</v>
      </c>
      <c r="C54" s="205"/>
      <c r="D54" s="46"/>
      <c r="E54" s="47"/>
      <c r="F54" s="47"/>
      <c r="G54" s="48"/>
      <c r="H54" s="49" t="str">
        <f t="shared" ref="H54:H74" si="17">IF(SUMIF(AG$11:AG$100,$C54,AF$11:AF$100)=0," ",SUMIF(AG$11:AG$100,$C54,AF$11:AF$100))</f>
        <v xml:space="preserve"> </v>
      </c>
      <c r="I54" s="50">
        <f t="shared" si="1"/>
        <v>0</v>
      </c>
      <c r="J54" s="51"/>
      <c r="K54" s="52" t="str">
        <f t="shared" si="2"/>
        <v xml:space="preserve"> </v>
      </c>
      <c r="L54" s="53">
        <f t="shared" si="3"/>
        <v>0</v>
      </c>
      <c r="M54" s="54"/>
      <c r="N54" s="55" t="str">
        <f t="shared" si="4"/>
        <v xml:space="preserve"> </v>
      </c>
      <c r="O54" s="56">
        <f t="shared" si="5"/>
        <v>0</v>
      </c>
      <c r="P54" s="57"/>
      <c r="Q54" s="58" t="str">
        <f t="shared" si="6"/>
        <v xml:space="preserve"> </v>
      </c>
      <c r="R54" s="59">
        <f t="shared" si="7"/>
        <v>0</v>
      </c>
      <c r="S54" s="60"/>
      <c r="T54" s="61" t="str">
        <f t="shared" si="8"/>
        <v xml:space="preserve"> </v>
      </c>
      <c r="U54" s="62">
        <f t="shared" si="9"/>
        <v>0</v>
      </c>
      <c r="V54" s="63"/>
      <c r="W54" s="64" t="str">
        <f t="shared" si="10"/>
        <v xml:space="preserve"> </v>
      </c>
      <c r="X54" s="65">
        <f t="shared" si="11"/>
        <v>0</v>
      </c>
      <c r="Y54" s="66"/>
      <c r="Z54" s="67" t="str">
        <f t="shared" si="12"/>
        <v xml:space="preserve"> </v>
      </c>
      <c r="AA54" s="68">
        <f t="shared" si="13"/>
        <v>0</v>
      </c>
      <c r="AB54" s="44">
        <f t="shared" si="14"/>
        <v>0</v>
      </c>
      <c r="AC54" s="69">
        <f t="shared" si="15"/>
        <v>44</v>
      </c>
      <c r="AD54" s="44">
        <f t="shared" si="16"/>
        <v>0</v>
      </c>
      <c r="AF54" s="49">
        <v>44</v>
      </c>
      <c r="AG54" s="49"/>
      <c r="AI54" s="52">
        <v>44</v>
      </c>
      <c r="AJ54" s="52"/>
      <c r="AL54" s="70">
        <v>44</v>
      </c>
      <c r="AM54" s="70"/>
      <c r="AO54" s="58">
        <v>44</v>
      </c>
      <c r="AP54" s="58"/>
      <c r="AR54" s="61">
        <v>44</v>
      </c>
      <c r="AS54" s="61"/>
      <c r="AU54" s="64">
        <v>44</v>
      </c>
      <c r="AV54" s="64"/>
      <c r="AX54" s="71">
        <v>44</v>
      </c>
      <c r="AY54" s="71"/>
    </row>
    <row r="55" spans="1:51" x14ac:dyDescent="0.2">
      <c r="A55" s="43">
        <v>45</v>
      </c>
      <c r="B55" s="44">
        <f t="shared" si="0"/>
        <v>0</v>
      </c>
      <c r="C55" s="205"/>
      <c r="D55" s="46"/>
      <c r="E55" s="47"/>
      <c r="F55" s="47"/>
      <c r="G55" s="48"/>
      <c r="H55" s="49" t="str">
        <f t="shared" si="17"/>
        <v xml:space="preserve"> </v>
      </c>
      <c r="I55" s="50">
        <f t="shared" si="1"/>
        <v>0</v>
      </c>
      <c r="J55" s="51"/>
      <c r="K55" s="52" t="str">
        <f t="shared" si="2"/>
        <v xml:space="preserve"> </v>
      </c>
      <c r="L55" s="53">
        <f t="shared" si="3"/>
        <v>0</v>
      </c>
      <c r="M55" s="54"/>
      <c r="N55" s="55" t="str">
        <f t="shared" si="4"/>
        <v xml:space="preserve"> </v>
      </c>
      <c r="O55" s="56">
        <f t="shared" si="5"/>
        <v>0</v>
      </c>
      <c r="P55" s="57"/>
      <c r="Q55" s="58" t="str">
        <f t="shared" si="6"/>
        <v xml:space="preserve"> </v>
      </c>
      <c r="R55" s="59">
        <f t="shared" si="7"/>
        <v>0</v>
      </c>
      <c r="S55" s="60"/>
      <c r="T55" s="61" t="str">
        <f t="shared" si="8"/>
        <v xml:space="preserve"> </v>
      </c>
      <c r="U55" s="62">
        <f t="shared" si="9"/>
        <v>0</v>
      </c>
      <c r="V55" s="63"/>
      <c r="W55" s="64" t="str">
        <f t="shared" si="10"/>
        <v xml:space="preserve"> </v>
      </c>
      <c r="X55" s="65">
        <f t="shared" si="11"/>
        <v>0</v>
      </c>
      <c r="Y55" s="66"/>
      <c r="Z55" s="67" t="str">
        <f t="shared" si="12"/>
        <v xml:space="preserve"> </v>
      </c>
      <c r="AA55" s="68">
        <f t="shared" si="13"/>
        <v>0</v>
      </c>
      <c r="AB55" s="44">
        <f t="shared" si="14"/>
        <v>0</v>
      </c>
      <c r="AC55" s="69">
        <f t="shared" si="15"/>
        <v>45</v>
      </c>
      <c r="AD55" s="44">
        <f t="shared" si="16"/>
        <v>0</v>
      </c>
      <c r="AF55" s="49">
        <v>45</v>
      </c>
      <c r="AG55" s="49"/>
      <c r="AI55" s="52">
        <v>45</v>
      </c>
      <c r="AJ55" s="52"/>
      <c r="AL55" s="70">
        <v>45</v>
      </c>
      <c r="AM55" s="70"/>
      <c r="AO55" s="58">
        <v>45</v>
      </c>
      <c r="AP55" s="58"/>
      <c r="AR55" s="61">
        <v>45</v>
      </c>
      <c r="AS55" s="61"/>
      <c r="AU55" s="64">
        <v>45</v>
      </c>
      <c r="AV55" s="64"/>
      <c r="AX55" s="71">
        <v>45</v>
      </c>
      <c r="AY55" s="71"/>
    </row>
    <row r="56" spans="1:51" x14ac:dyDescent="0.2">
      <c r="A56" s="43">
        <v>46</v>
      </c>
      <c r="B56" s="44">
        <f t="shared" si="0"/>
        <v>0</v>
      </c>
      <c r="C56" s="205"/>
      <c r="D56" s="46"/>
      <c r="E56" s="47"/>
      <c r="F56" s="47"/>
      <c r="G56" s="48"/>
      <c r="H56" s="49" t="str">
        <f t="shared" si="17"/>
        <v xml:space="preserve"> </v>
      </c>
      <c r="I56" s="50">
        <f t="shared" si="1"/>
        <v>0</v>
      </c>
      <c r="J56" s="51"/>
      <c r="K56" s="52" t="str">
        <f t="shared" si="2"/>
        <v xml:space="preserve"> </v>
      </c>
      <c r="L56" s="53">
        <f t="shared" si="3"/>
        <v>0</v>
      </c>
      <c r="M56" s="54"/>
      <c r="N56" s="55" t="str">
        <f t="shared" si="4"/>
        <v xml:space="preserve"> </v>
      </c>
      <c r="O56" s="56">
        <f t="shared" si="5"/>
        <v>0</v>
      </c>
      <c r="P56" s="57"/>
      <c r="Q56" s="58" t="str">
        <f t="shared" si="6"/>
        <v xml:space="preserve"> </v>
      </c>
      <c r="R56" s="59">
        <f t="shared" si="7"/>
        <v>0</v>
      </c>
      <c r="S56" s="60"/>
      <c r="T56" s="61" t="str">
        <f t="shared" si="8"/>
        <v xml:space="preserve"> </v>
      </c>
      <c r="U56" s="62">
        <f t="shared" si="9"/>
        <v>0</v>
      </c>
      <c r="V56" s="63"/>
      <c r="W56" s="64" t="str">
        <f t="shared" si="10"/>
        <v xml:space="preserve"> </v>
      </c>
      <c r="X56" s="65">
        <f t="shared" si="11"/>
        <v>0</v>
      </c>
      <c r="Y56" s="66"/>
      <c r="Z56" s="67" t="str">
        <f t="shared" si="12"/>
        <v xml:space="preserve"> </v>
      </c>
      <c r="AA56" s="68">
        <f t="shared" si="13"/>
        <v>0</v>
      </c>
      <c r="AB56" s="44">
        <f t="shared" si="14"/>
        <v>0</v>
      </c>
      <c r="AC56" s="69">
        <f t="shared" si="15"/>
        <v>46</v>
      </c>
      <c r="AD56" s="44">
        <f t="shared" si="16"/>
        <v>0</v>
      </c>
      <c r="AF56" s="49">
        <v>46</v>
      </c>
      <c r="AG56" s="49"/>
      <c r="AI56" s="52">
        <v>46</v>
      </c>
      <c r="AJ56" s="52"/>
      <c r="AL56" s="70">
        <v>46</v>
      </c>
      <c r="AM56" s="70"/>
      <c r="AO56" s="58">
        <v>46</v>
      </c>
      <c r="AP56" s="58"/>
      <c r="AR56" s="61">
        <v>46</v>
      </c>
      <c r="AS56" s="61"/>
      <c r="AU56" s="64">
        <v>46</v>
      </c>
      <c r="AV56" s="64"/>
      <c r="AX56" s="71">
        <v>46</v>
      </c>
      <c r="AY56" s="71"/>
    </row>
    <row r="57" spans="1:51" x14ac:dyDescent="0.2">
      <c r="A57" s="43">
        <v>47</v>
      </c>
      <c r="B57" s="44">
        <f t="shared" si="0"/>
        <v>0</v>
      </c>
      <c r="C57" s="205"/>
      <c r="D57" s="46"/>
      <c r="E57" s="47"/>
      <c r="F57" s="47"/>
      <c r="G57" s="48"/>
      <c r="H57" s="49" t="str">
        <f t="shared" si="17"/>
        <v xml:space="preserve"> </v>
      </c>
      <c r="I57" s="50">
        <f t="shared" si="1"/>
        <v>0</v>
      </c>
      <c r="J57" s="51"/>
      <c r="K57" s="52" t="str">
        <f t="shared" si="2"/>
        <v xml:space="preserve"> </v>
      </c>
      <c r="L57" s="53">
        <f t="shared" si="3"/>
        <v>0</v>
      </c>
      <c r="M57" s="54"/>
      <c r="N57" s="55" t="str">
        <f t="shared" si="4"/>
        <v xml:space="preserve"> </v>
      </c>
      <c r="O57" s="56">
        <f t="shared" si="5"/>
        <v>0</v>
      </c>
      <c r="P57" s="57"/>
      <c r="Q57" s="58" t="str">
        <f t="shared" si="6"/>
        <v xml:space="preserve"> </v>
      </c>
      <c r="R57" s="59">
        <f t="shared" si="7"/>
        <v>0</v>
      </c>
      <c r="S57" s="60"/>
      <c r="T57" s="61" t="str">
        <f t="shared" si="8"/>
        <v xml:space="preserve"> </v>
      </c>
      <c r="U57" s="62">
        <f t="shared" si="9"/>
        <v>0</v>
      </c>
      <c r="V57" s="63"/>
      <c r="W57" s="64" t="str">
        <f t="shared" si="10"/>
        <v xml:space="preserve"> </v>
      </c>
      <c r="X57" s="65">
        <f t="shared" si="11"/>
        <v>0</v>
      </c>
      <c r="Y57" s="66"/>
      <c r="Z57" s="67" t="str">
        <f t="shared" si="12"/>
        <v xml:space="preserve"> </v>
      </c>
      <c r="AA57" s="68">
        <f t="shared" si="13"/>
        <v>0</v>
      </c>
      <c r="AB57" s="44">
        <f t="shared" si="14"/>
        <v>0</v>
      </c>
      <c r="AC57" s="69">
        <f t="shared" si="15"/>
        <v>47</v>
      </c>
      <c r="AD57" s="44">
        <f t="shared" si="16"/>
        <v>0</v>
      </c>
      <c r="AF57" s="49">
        <v>47</v>
      </c>
      <c r="AG57" s="49"/>
      <c r="AI57" s="52">
        <v>47</v>
      </c>
      <c r="AJ57" s="52"/>
      <c r="AL57" s="70">
        <v>47</v>
      </c>
      <c r="AM57" s="70"/>
      <c r="AO57" s="58">
        <v>47</v>
      </c>
      <c r="AP57" s="58"/>
      <c r="AR57" s="61">
        <v>47</v>
      </c>
      <c r="AS57" s="61"/>
      <c r="AU57" s="64">
        <v>47</v>
      </c>
      <c r="AV57" s="64"/>
      <c r="AX57" s="71">
        <v>47</v>
      </c>
      <c r="AY57" s="71"/>
    </row>
    <row r="58" spans="1:51" x14ac:dyDescent="0.2">
      <c r="A58" s="43">
        <v>48</v>
      </c>
      <c r="B58" s="44">
        <f t="shared" si="0"/>
        <v>0</v>
      </c>
      <c r="C58" s="205"/>
      <c r="D58" s="46"/>
      <c r="E58" s="47"/>
      <c r="F58" s="47"/>
      <c r="G58" s="48"/>
      <c r="H58" s="49" t="str">
        <f t="shared" si="17"/>
        <v xml:space="preserve"> </v>
      </c>
      <c r="I58" s="50">
        <f t="shared" si="1"/>
        <v>0</v>
      </c>
      <c r="J58" s="51"/>
      <c r="K58" s="52" t="str">
        <f t="shared" si="2"/>
        <v xml:space="preserve"> </v>
      </c>
      <c r="L58" s="53">
        <f t="shared" si="3"/>
        <v>0</v>
      </c>
      <c r="M58" s="54"/>
      <c r="N58" s="55" t="str">
        <f t="shared" si="4"/>
        <v xml:space="preserve"> </v>
      </c>
      <c r="O58" s="56">
        <f t="shared" si="5"/>
        <v>0</v>
      </c>
      <c r="P58" s="57"/>
      <c r="Q58" s="58" t="str">
        <f t="shared" si="6"/>
        <v xml:space="preserve"> </v>
      </c>
      <c r="R58" s="59">
        <f t="shared" si="7"/>
        <v>0</v>
      </c>
      <c r="S58" s="60"/>
      <c r="T58" s="61" t="str">
        <f t="shared" si="8"/>
        <v xml:space="preserve"> </v>
      </c>
      <c r="U58" s="62">
        <f t="shared" si="9"/>
        <v>0</v>
      </c>
      <c r="V58" s="63"/>
      <c r="W58" s="64" t="str">
        <f t="shared" si="10"/>
        <v xml:space="preserve"> </v>
      </c>
      <c r="X58" s="65">
        <f t="shared" si="11"/>
        <v>0</v>
      </c>
      <c r="Y58" s="66"/>
      <c r="Z58" s="67" t="str">
        <f t="shared" si="12"/>
        <v xml:space="preserve"> </v>
      </c>
      <c r="AA58" s="68">
        <f t="shared" si="13"/>
        <v>0</v>
      </c>
      <c r="AB58" s="44">
        <f t="shared" si="14"/>
        <v>0</v>
      </c>
      <c r="AC58" s="69">
        <f t="shared" si="15"/>
        <v>48</v>
      </c>
      <c r="AD58" s="44">
        <f t="shared" si="16"/>
        <v>0</v>
      </c>
      <c r="AF58" s="49">
        <v>48</v>
      </c>
      <c r="AG58" s="49"/>
      <c r="AI58" s="52">
        <v>48</v>
      </c>
      <c r="AJ58" s="52"/>
      <c r="AL58" s="70">
        <v>48</v>
      </c>
      <c r="AM58" s="70"/>
      <c r="AO58" s="58">
        <v>48</v>
      </c>
      <c r="AP58" s="58"/>
      <c r="AR58" s="61">
        <v>48</v>
      </c>
      <c r="AS58" s="61"/>
      <c r="AU58" s="64">
        <v>48</v>
      </c>
      <c r="AV58" s="64"/>
      <c r="AX58" s="71">
        <v>48</v>
      </c>
      <c r="AY58" s="71"/>
    </row>
    <row r="59" spans="1:51" x14ac:dyDescent="0.2">
      <c r="A59" s="43">
        <v>49</v>
      </c>
      <c r="B59" s="44">
        <f t="shared" si="0"/>
        <v>0</v>
      </c>
      <c r="C59" s="205"/>
      <c r="D59" s="46"/>
      <c r="E59" s="47"/>
      <c r="F59" s="47"/>
      <c r="G59" s="48"/>
      <c r="H59" s="49" t="str">
        <f t="shared" si="17"/>
        <v xml:space="preserve"> </v>
      </c>
      <c r="I59" s="50">
        <f t="shared" si="1"/>
        <v>0</v>
      </c>
      <c r="J59" s="51"/>
      <c r="K59" s="52" t="str">
        <f t="shared" si="2"/>
        <v xml:space="preserve"> </v>
      </c>
      <c r="L59" s="53">
        <f t="shared" si="3"/>
        <v>0</v>
      </c>
      <c r="M59" s="54"/>
      <c r="N59" s="55" t="str">
        <f t="shared" si="4"/>
        <v xml:space="preserve"> </v>
      </c>
      <c r="O59" s="56">
        <f t="shared" si="5"/>
        <v>0</v>
      </c>
      <c r="P59" s="57"/>
      <c r="Q59" s="58" t="str">
        <f t="shared" si="6"/>
        <v xml:space="preserve"> </v>
      </c>
      <c r="R59" s="59">
        <f t="shared" si="7"/>
        <v>0</v>
      </c>
      <c r="S59" s="60"/>
      <c r="T59" s="61" t="str">
        <f t="shared" si="8"/>
        <v xml:space="preserve"> </v>
      </c>
      <c r="U59" s="62">
        <f t="shared" si="9"/>
        <v>0</v>
      </c>
      <c r="V59" s="63"/>
      <c r="W59" s="64" t="str">
        <f t="shared" si="10"/>
        <v xml:space="preserve"> </v>
      </c>
      <c r="X59" s="65">
        <f t="shared" si="11"/>
        <v>0</v>
      </c>
      <c r="Y59" s="66"/>
      <c r="Z59" s="67" t="str">
        <f t="shared" si="12"/>
        <v xml:space="preserve"> </v>
      </c>
      <c r="AA59" s="68">
        <f t="shared" si="13"/>
        <v>0</v>
      </c>
      <c r="AB59" s="44">
        <f t="shared" si="14"/>
        <v>0</v>
      </c>
      <c r="AC59" s="69">
        <f t="shared" si="15"/>
        <v>49</v>
      </c>
      <c r="AD59" s="44">
        <f t="shared" si="16"/>
        <v>0</v>
      </c>
      <c r="AF59" s="49">
        <v>49</v>
      </c>
      <c r="AG59" s="49"/>
      <c r="AI59" s="52">
        <v>49</v>
      </c>
      <c r="AJ59" s="52"/>
      <c r="AL59" s="70">
        <v>49</v>
      </c>
      <c r="AM59" s="70"/>
      <c r="AO59" s="58">
        <v>49</v>
      </c>
      <c r="AP59" s="58"/>
      <c r="AR59" s="61">
        <v>49</v>
      </c>
      <c r="AS59" s="61"/>
      <c r="AU59" s="64">
        <v>49</v>
      </c>
      <c r="AV59" s="64"/>
      <c r="AX59" s="71">
        <v>49</v>
      </c>
      <c r="AY59" s="71"/>
    </row>
    <row r="60" spans="1:51" x14ac:dyDescent="0.2">
      <c r="A60" s="43">
        <v>50</v>
      </c>
      <c r="B60" s="44">
        <f t="shared" si="0"/>
        <v>0</v>
      </c>
      <c r="C60" s="205"/>
      <c r="D60" s="46"/>
      <c r="E60" s="47"/>
      <c r="F60" s="47"/>
      <c r="G60" s="48"/>
      <c r="H60" s="49" t="str">
        <f t="shared" si="17"/>
        <v xml:space="preserve"> </v>
      </c>
      <c r="I60" s="50">
        <f t="shared" si="1"/>
        <v>0</v>
      </c>
      <c r="J60" s="51"/>
      <c r="K60" s="52" t="str">
        <f t="shared" si="2"/>
        <v xml:space="preserve"> </v>
      </c>
      <c r="L60" s="53">
        <f t="shared" si="3"/>
        <v>0</v>
      </c>
      <c r="M60" s="54"/>
      <c r="N60" s="55" t="str">
        <f t="shared" si="4"/>
        <v xml:space="preserve"> </v>
      </c>
      <c r="O60" s="56">
        <f t="shared" si="5"/>
        <v>0</v>
      </c>
      <c r="P60" s="57"/>
      <c r="Q60" s="58" t="str">
        <f t="shared" si="6"/>
        <v xml:space="preserve"> </v>
      </c>
      <c r="R60" s="59">
        <f t="shared" si="7"/>
        <v>0</v>
      </c>
      <c r="S60" s="60"/>
      <c r="T60" s="61" t="str">
        <f t="shared" si="8"/>
        <v xml:space="preserve"> </v>
      </c>
      <c r="U60" s="62">
        <f t="shared" si="9"/>
        <v>0</v>
      </c>
      <c r="V60" s="63"/>
      <c r="W60" s="64" t="str">
        <f t="shared" si="10"/>
        <v xml:space="preserve"> </v>
      </c>
      <c r="X60" s="65">
        <f t="shared" si="11"/>
        <v>0</v>
      </c>
      <c r="Y60" s="66"/>
      <c r="Z60" s="67" t="str">
        <f t="shared" si="12"/>
        <v xml:space="preserve"> </v>
      </c>
      <c r="AA60" s="68">
        <f t="shared" si="13"/>
        <v>0</v>
      </c>
      <c r="AB60" s="44">
        <f t="shared" si="14"/>
        <v>0</v>
      </c>
      <c r="AC60" s="69">
        <f t="shared" si="15"/>
        <v>50</v>
      </c>
      <c r="AD60" s="44">
        <f t="shared" si="16"/>
        <v>0</v>
      </c>
      <c r="AF60" s="49">
        <v>50</v>
      </c>
      <c r="AG60" s="49"/>
      <c r="AI60" s="52">
        <v>50</v>
      </c>
      <c r="AJ60" s="52"/>
      <c r="AL60" s="70">
        <v>50</v>
      </c>
      <c r="AM60" s="70"/>
      <c r="AO60" s="58">
        <v>50</v>
      </c>
      <c r="AP60" s="58"/>
      <c r="AR60" s="61">
        <v>50</v>
      </c>
      <c r="AS60" s="61"/>
      <c r="AU60" s="64">
        <v>50</v>
      </c>
      <c r="AV60" s="64"/>
      <c r="AX60" s="71">
        <v>50</v>
      </c>
      <c r="AY60" s="71"/>
    </row>
    <row r="61" spans="1:51" x14ac:dyDescent="0.2">
      <c r="A61" s="43">
        <v>51</v>
      </c>
      <c r="B61" s="44">
        <f t="shared" si="0"/>
        <v>0</v>
      </c>
      <c r="C61" s="205"/>
      <c r="D61" s="46"/>
      <c r="E61" s="47"/>
      <c r="F61" s="47"/>
      <c r="G61" s="48"/>
      <c r="H61" s="49" t="str">
        <f t="shared" si="17"/>
        <v xml:space="preserve"> </v>
      </c>
      <c r="I61" s="50">
        <f t="shared" si="1"/>
        <v>0</v>
      </c>
      <c r="J61" s="51"/>
      <c r="K61" s="52" t="str">
        <f t="shared" si="2"/>
        <v xml:space="preserve"> </v>
      </c>
      <c r="L61" s="53">
        <f t="shared" si="3"/>
        <v>0</v>
      </c>
      <c r="M61" s="54"/>
      <c r="N61" s="55" t="str">
        <f t="shared" si="4"/>
        <v xml:space="preserve"> </v>
      </c>
      <c r="O61" s="56">
        <f t="shared" si="5"/>
        <v>0</v>
      </c>
      <c r="P61" s="57"/>
      <c r="Q61" s="58" t="str">
        <f t="shared" si="6"/>
        <v xml:space="preserve"> </v>
      </c>
      <c r="R61" s="59">
        <f t="shared" si="7"/>
        <v>0</v>
      </c>
      <c r="S61" s="60"/>
      <c r="T61" s="61" t="str">
        <f t="shared" si="8"/>
        <v xml:space="preserve"> </v>
      </c>
      <c r="U61" s="62">
        <f t="shared" si="9"/>
        <v>0</v>
      </c>
      <c r="V61" s="63"/>
      <c r="W61" s="64" t="str">
        <f t="shared" si="10"/>
        <v xml:space="preserve"> </v>
      </c>
      <c r="X61" s="65">
        <f t="shared" si="11"/>
        <v>0</v>
      </c>
      <c r="Y61" s="66"/>
      <c r="Z61" s="67" t="str">
        <f t="shared" si="12"/>
        <v xml:space="preserve"> </v>
      </c>
      <c r="AA61" s="68">
        <f t="shared" si="13"/>
        <v>0</v>
      </c>
      <c r="AB61" s="44">
        <f t="shared" si="14"/>
        <v>0</v>
      </c>
      <c r="AC61" s="69">
        <f t="shared" si="15"/>
        <v>51</v>
      </c>
      <c r="AD61" s="44">
        <f t="shared" si="16"/>
        <v>0</v>
      </c>
      <c r="AF61" s="49">
        <v>51</v>
      </c>
      <c r="AG61" s="49"/>
      <c r="AI61" s="52">
        <v>51</v>
      </c>
      <c r="AJ61" s="52"/>
      <c r="AL61" s="70">
        <v>51</v>
      </c>
      <c r="AM61" s="70"/>
      <c r="AO61" s="58">
        <v>51</v>
      </c>
      <c r="AP61" s="58"/>
      <c r="AR61" s="61">
        <v>51</v>
      </c>
      <c r="AS61" s="61"/>
      <c r="AU61" s="64">
        <v>51</v>
      </c>
      <c r="AV61" s="64"/>
      <c r="AX61" s="71">
        <v>51</v>
      </c>
      <c r="AY61" s="71"/>
    </row>
    <row r="62" spans="1:51" x14ac:dyDescent="0.2">
      <c r="A62" s="43">
        <v>52</v>
      </c>
      <c r="B62" s="44">
        <f t="shared" si="0"/>
        <v>0</v>
      </c>
      <c r="C62" s="205"/>
      <c r="D62" s="46"/>
      <c r="E62" s="47"/>
      <c r="F62" s="47"/>
      <c r="G62" s="48"/>
      <c r="H62" s="49" t="str">
        <f t="shared" si="17"/>
        <v xml:space="preserve"> </v>
      </c>
      <c r="I62" s="50">
        <f t="shared" si="1"/>
        <v>0</v>
      </c>
      <c r="J62" s="51"/>
      <c r="K62" s="52" t="str">
        <f t="shared" si="2"/>
        <v xml:space="preserve"> </v>
      </c>
      <c r="L62" s="53">
        <f t="shared" si="3"/>
        <v>0</v>
      </c>
      <c r="M62" s="54"/>
      <c r="N62" s="55" t="str">
        <f t="shared" si="4"/>
        <v xml:space="preserve"> </v>
      </c>
      <c r="O62" s="56">
        <f t="shared" si="5"/>
        <v>0</v>
      </c>
      <c r="P62" s="57"/>
      <c r="Q62" s="58" t="str">
        <f t="shared" si="6"/>
        <v xml:space="preserve"> </v>
      </c>
      <c r="R62" s="59">
        <f t="shared" si="7"/>
        <v>0</v>
      </c>
      <c r="S62" s="60"/>
      <c r="T62" s="61" t="str">
        <f t="shared" si="8"/>
        <v xml:space="preserve"> </v>
      </c>
      <c r="U62" s="62">
        <f t="shared" si="9"/>
        <v>0</v>
      </c>
      <c r="V62" s="63"/>
      <c r="W62" s="64" t="str">
        <f t="shared" si="10"/>
        <v xml:space="preserve"> </v>
      </c>
      <c r="X62" s="65">
        <f t="shared" si="11"/>
        <v>0</v>
      </c>
      <c r="Y62" s="66"/>
      <c r="Z62" s="67" t="str">
        <f t="shared" si="12"/>
        <v xml:space="preserve"> </v>
      </c>
      <c r="AA62" s="68">
        <f t="shared" si="13"/>
        <v>0</v>
      </c>
      <c r="AB62" s="44">
        <f t="shared" si="14"/>
        <v>0</v>
      </c>
      <c r="AC62" s="69">
        <f t="shared" si="15"/>
        <v>52</v>
      </c>
      <c r="AD62" s="44">
        <f t="shared" si="16"/>
        <v>0</v>
      </c>
      <c r="AF62" s="49">
        <v>52</v>
      </c>
      <c r="AG62" s="49"/>
      <c r="AI62" s="52">
        <v>52</v>
      </c>
      <c r="AJ62" s="52"/>
      <c r="AL62" s="70">
        <v>52</v>
      </c>
      <c r="AM62" s="70"/>
      <c r="AO62" s="58">
        <v>52</v>
      </c>
      <c r="AP62" s="58"/>
      <c r="AR62" s="61">
        <v>52</v>
      </c>
      <c r="AS62" s="61"/>
      <c r="AU62" s="64">
        <v>52</v>
      </c>
      <c r="AV62" s="64"/>
      <c r="AX62" s="71">
        <v>52</v>
      </c>
      <c r="AY62" s="71"/>
    </row>
    <row r="63" spans="1:51" x14ac:dyDescent="0.2">
      <c r="A63" s="43">
        <v>53</v>
      </c>
      <c r="B63" s="44">
        <f t="shared" si="0"/>
        <v>0</v>
      </c>
      <c r="C63" s="205"/>
      <c r="D63" s="46"/>
      <c r="E63" s="47"/>
      <c r="F63" s="47"/>
      <c r="G63" s="48"/>
      <c r="H63" s="49" t="str">
        <f t="shared" si="17"/>
        <v xml:space="preserve"> </v>
      </c>
      <c r="I63" s="50">
        <f t="shared" si="1"/>
        <v>0</v>
      </c>
      <c r="J63" s="51"/>
      <c r="K63" s="52" t="str">
        <f t="shared" si="2"/>
        <v xml:space="preserve"> </v>
      </c>
      <c r="L63" s="53">
        <f t="shared" si="3"/>
        <v>0</v>
      </c>
      <c r="M63" s="54"/>
      <c r="N63" s="55" t="str">
        <f t="shared" si="4"/>
        <v xml:space="preserve"> </v>
      </c>
      <c r="O63" s="56">
        <f t="shared" si="5"/>
        <v>0</v>
      </c>
      <c r="P63" s="57"/>
      <c r="Q63" s="58" t="str">
        <f t="shared" si="6"/>
        <v xml:space="preserve"> </v>
      </c>
      <c r="R63" s="59">
        <f t="shared" si="7"/>
        <v>0</v>
      </c>
      <c r="S63" s="60"/>
      <c r="T63" s="61" t="str">
        <f t="shared" si="8"/>
        <v xml:space="preserve"> </v>
      </c>
      <c r="U63" s="62">
        <f t="shared" si="9"/>
        <v>0</v>
      </c>
      <c r="V63" s="63"/>
      <c r="W63" s="64" t="str">
        <f t="shared" si="10"/>
        <v xml:space="preserve"> </v>
      </c>
      <c r="X63" s="65">
        <f t="shared" si="11"/>
        <v>0</v>
      </c>
      <c r="Y63" s="66"/>
      <c r="Z63" s="67" t="str">
        <f t="shared" si="12"/>
        <v xml:space="preserve"> </v>
      </c>
      <c r="AA63" s="68">
        <f t="shared" si="13"/>
        <v>0</v>
      </c>
      <c r="AB63" s="44">
        <f t="shared" si="14"/>
        <v>0</v>
      </c>
      <c r="AC63" s="69">
        <f t="shared" si="15"/>
        <v>53</v>
      </c>
      <c r="AD63" s="44">
        <f t="shared" si="16"/>
        <v>0</v>
      </c>
      <c r="AF63" s="49">
        <v>53</v>
      </c>
      <c r="AG63" s="49"/>
      <c r="AI63" s="52">
        <v>53</v>
      </c>
      <c r="AJ63" s="52"/>
      <c r="AL63" s="70">
        <v>53</v>
      </c>
      <c r="AM63" s="70"/>
      <c r="AO63" s="58">
        <v>53</v>
      </c>
      <c r="AP63" s="58"/>
      <c r="AR63" s="61">
        <v>53</v>
      </c>
      <c r="AS63" s="61"/>
      <c r="AU63" s="64">
        <v>53</v>
      </c>
      <c r="AV63" s="64"/>
      <c r="AX63" s="71">
        <v>53</v>
      </c>
      <c r="AY63" s="71"/>
    </row>
    <row r="64" spans="1:51" x14ac:dyDescent="0.2">
      <c r="A64" s="43">
        <v>54</v>
      </c>
      <c r="B64" s="44">
        <f t="shared" si="0"/>
        <v>0</v>
      </c>
      <c r="C64" s="205"/>
      <c r="D64" s="46"/>
      <c r="E64" s="47"/>
      <c r="F64" s="47"/>
      <c r="G64" s="48"/>
      <c r="H64" s="49" t="str">
        <f t="shared" si="17"/>
        <v xml:space="preserve"> </v>
      </c>
      <c r="I64" s="50">
        <f t="shared" si="1"/>
        <v>0</v>
      </c>
      <c r="J64" s="51"/>
      <c r="K64" s="52" t="str">
        <f t="shared" si="2"/>
        <v xml:space="preserve"> </v>
      </c>
      <c r="L64" s="53">
        <f t="shared" si="3"/>
        <v>0</v>
      </c>
      <c r="M64" s="54"/>
      <c r="N64" s="55" t="str">
        <f t="shared" si="4"/>
        <v xml:space="preserve"> </v>
      </c>
      <c r="O64" s="56">
        <f t="shared" si="5"/>
        <v>0</v>
      </c>
      <c r="P64" s="57"/>
      <c r="Q64" s="58" t="str">
        <f t="shared" si="6"/>
        <v xml:space="preserve"> </v>
      </c>
      <c r="R64" s="59">
        <f t="shared" si="7"/>
        <v>0</v>
      </c>
      <c r="S64" s="60"/>
      <c r="T64" s="61" t="str">
        <f t="shared" si="8"/>
        <v xml:space="preserve"> </v>
      </c>
      <c r="U64" s="62">
        <f t="shared" si="9"/>
        <v>0</v>
      </c>
      <c r="V64" s="63"/>
      <c r="W64" s="64" t="str">
        <f t="shared" si="10"/>
        <v xml:space="preserve"> </v>
      </c>
      <c r="X64" s="65">
        <f t="shared" si="11"/>
        <v>0</v>
      </c>
      <c r="Y64" s="66"/>
      <c r="Z64" s="67" t="str">
        <f t="shared" si="12"/>
        <v xml:space="preserve"> </v>
      </c>
      <c r="AA64" s="68">
        <f t="shared" si="13"/>
        <v>0</v>
      </c>
      <c r="AB64" s="44">
        <f t="shared" si="14"/>
        <v>0</v>
      </c>
      <c r="AC64" s="69">
        <f t="shared" si="15"/>
        <v>54</v>
      </c>
      <c r="AD64" s="44">
        <f t="shared" si="16"/>
        <v>0</v>
      </c>
      <c r="AF64" s="49">
        <v>54</v>
      </c>
      <c r="AG64" s="49"/>
      <c r="AI64" s="52">
        <v>54</v>
      </c>
      <c r="AJ64" s="52"/>
      <c r="AL64" s="70">
        <v>54</v>
      </c>
      <c r="AM64" s="70"/>
      <c r="AO64" s="58">
        <v>54</v>
      </c>
      <c r="AP64" s="58"/>
      <c r="AR64" s="61">
        <v>54</v>
      </c>
      <c r="AS64" s="61"/>
      <c r="AU64" s="64">
        <v>54</v>
      </c>
      <c r="AV64" s="64"/>
      <c r="AX64" s="71">
        <v>54</v>
      </c>
      <c r="AY64" s="71"/>
    </row>
    <row r="65" spans="1:51" x14ac:dyDescent="0.2">
      <c r="A65" s="43">
        <v>55</v>
      </c>
      <c r="B65" s="44">
        <f t="shared" si="0"/>
        <v>0</v>
      </c>
      <c r="C65" s="205"/>
      <c r="D65" s="46"/>
      <c r="E65" s="47"/>
      <c r="F65" s="47"/>
      <c r="G65" s="48"/>
      <c r="H65" s="49" t="str">
        <f t="shared" si="17"/>
        <v xml:space="preserve"> </v>
      </c>
      <c r="I65" s="50">
        <f t="shared" si="1"/>
        <v>0</v>
      </c>
      <c r="J65" s="51"/>
      <c r="K65" s="52" t="str">
        <f t="shared" si="2"/>
        <v xml:space="preserve"> </v>
      </c>
      <c r="L65" s="53">
        <f t="shared" si="3"/>
        <v>0</v>
      </c>
      <c r="M65" s="54"/>
      <c r="N65" s="55" t="str">
        <f t="shared" si="4"/>
        <v xml:space="preserve"> </v>
      </c>
      <c r="O65" s="56">
        <f t="shared" si="5"/>
        <v>0</v>
      </c>
      <c r="P65" s="57"/>
      <c r="Q65" s="58" t="str">
        <f t="shared" si="6"/>
        <v xml:space="preserve"> </v>
      </c>
      <c r="R65" s="59">
        <f t="shared" si="7"/>
        <v>0</v>
      </c>
      <c r="S65" s="60"/>
      <c r="T65" s="61" t="str">
        <f t="shared" si="8"/>
        <v xml:space="preserve"> </v>
      </c>
      <c r="U65" s="62">
        <f t="shared" si="9"/>
        <v>0</v>
      </c>
      <c r="V65" s="63"/>
      <c r="W65" s="64" t="str">
        <f t="shared" si="10"/>
        <v xml:space="preserve"> </v>
      </c>
      <c r="X65" s="65">
        <f t="shared" si="11"/>
        <v>0</v>
      </c>
      <c r="Y65" s="66"/>
      <c r="Z65" s="67" t="str">
        <f t="shared" si="12"/>
        <v xml:space="preserve"> </v>
      </c>
      <c r="AA65" s="68">
        <f t="shared" si="13"/>
        <v>0</v>
      </c>
      <c r="AB65" s="44">
        <f t="shared" si="14"/>
        <v>0</v>
      </c>
      <c r="AC65" s="69">
        <f t="shared" si="15"/>
        <v>55</v>
      </c>
      <c r="AD65" s="44">
        <f t="shared" si="16"/>
        <v>0</v>
      </c>
      <c r="AF65" s="49">
        <v>55</v>
      </c>
      <c r="AG65" s="49"/>
      <c r="AI65" s="52">
        <v>55</v>
      </c>
      <c r="AJ65" s="52"/>
      <c r="AL65" s="70">
        <v>55</v>
      </c>
      <c r="AM65" s="70"/>
      <c r="AO65" s="58">
        <v>55</v>
      </c>
      <c r="AP65" s="58"/>
      <c r="AR65" s="61">
        <v>55</v>
      </c>
      <c r="AS65" s="61"/>
      <c r="AU65" s="64">
        <v>55</v>
      </c>
      <c r="AV65" s="64"/>
      <c r="AX65" s="71">
        <v>55</v>
      </c>
      <c r="AY65" s="71"/>
    </row>
    <row r="66" spans="1:51" x14ac:dyDescent="0.2">
      <c r="A66" s="43">
        <v>56</v>
      </c>
      <c r="B66" s="44">
        <f t="shared" si="0"/>
        <v>0</v>
      </c>
      <c r="C66" s="205"/>
      <c r="D66" s="46"/>
      <c r="E66" s="47"/>
      <c r="F66" s="47"/>
      <c r="G66" s="48"/>
      <c r="H66" s="49" t="str">
        <f t="shared" si="17"/>
        <v xml:space="preserve"> </v>
      </c>
      <c r="I66" s="50">
        <f t="shared" si="1"/>
        <v>0</v>
      </c>
      <c r="J66" s="51"/>
      <c r="K66" s="52" t="str">
        <f t="shared" si="2"/>
        <v xml:space="preserve"> </v>
      </c>
      <c r="L66" s="53">
        <f t="shared" si="3"/>
        <v>0</v>
      </c>
      <c r="M66" s="54"/>
      <c r="N66" s="55" t="str">
        <f t="shared" si="4"/>
        <v xml:space="preserve"> </v>
      </c>
      <c r="O66" s="56">
        <f t="shared" si="5"/>
        <v>0</v>
      </c>
      <c r="P66" s="57"/>
      <c r="Q66" s="58" t="str">
        <f t="shared" si="6"/>
        <v xml:space="preserve"> </v>
      </c>
      <c r="R66" s="59">
        <f t="shared" si="7"/>
        <v>0</v>
      </c>
      <c r="S66" s="60"/>
      <c r="T66" s="61" t="str">
        <f t="shared" si="8"/>
        <v xml:space="preserve"> </v>
      </c>
      <c r="U66" s="62">
        <f t="shared" si="9"/>
        <v>0</v>
      </c>
      <c r="V66" s="63"/>
      <c r="W66" s="64" t="str">
        <f t="shared" si="10"/>
        <v xml:space="preserve"> </v>
      </c>
      <c r="X66" s="65">
        <f t="shared" si="11"/>
        <v>0</v>
      </c>
      <c r="Y66" s="66"/>
      <c r="Z66" s="67" t="str">
        <f t="shared" si="12"/>
        <v xml:space="preserve"> </v>
      </c>
      <c r="AA66" s="68">
        <f t="shared" si="13"/>
        <v>0</v>
      </c>
      <c r="AB66" s="44">
        <f t="shared" si="14"/>
        <v>0</v>
      </c>
      <c r="AC66" s="69">
        <f t="shared" si="15"/>
        <v>56</v>
      </c>
      <c r="AD66" s="44">
        <f t="shared" si="16"/>
        <v>0</v>
      </c>
      <c r="AF66" s="49">
        <v>56</v>
      </c>
      <c r="AG66" s="49"/>
      <c r="AI66" s="52">
        <v>56</v>
      </c>
      <c r="AJ66" s="52"/>
      <c r="AL66" s="70">
        <v>56</v>
      </c>
      <c r="AM66" s="70"/>
      <c r="AO66" s="58">
        <v>56</v>
      </c>
      <c r="AP66" s="58"/>
      <c r="AR66" s="61">
        <v>56</v>
      </c>
      <c r="AS66" s="61"/>
      <c r="AU66" s="64">
        <v>56</v>
      </c>
      <c r="AV66" s="64"/>
      <c r="AX66" s="71">
        <v>56</v>
      </c>
      <c r="AY66" s="71"/>
    </row>
    <row r="67" spans="1:51" x14ac:dyDescent="0.2">
      <c r="A67" s="43">
        <v>57</v>
      </c>
      <c r="B67" s="44">
        <f t="shared" si="0"/>
        <v>0</v>
      </c>
      <c r="C67" s="205"/>
      <c r="D67" s="46"/>
      <c r="E67" s="47"/>
      <c r="F67" s="47"/>
      <c r="G67" s="48"/>
      <c r="H67" s="49" t="str">
        <f t="shared" si="17"/>
        <v xml:space="preserve"> </v>
      </c>
      <c r="I67" s="50">
        <f t="shared" si="1"/>
        <v>0</v>
      </c>
      <c r="J67" s="51"/>
      <c r="K67" s="52" t="str">
        <f t="shared" si="2"/>
        <v xml:space="preserve"> </v>
      </c>
      <c r="L67" s="53">
        <f t="shared" si="3"/>
        <v>0</v>
      </c>
      <c r="M67" s="54"/>
      <c r="N67" s="55" t="str">
        <f t="shared" si="4"/>
        <v xml:space="preserve"> </v>
      </c>
      <c r="O67" s="56">
        <f t="shared" si="5"/>
        <v>0</v>
      </c>
      <c r="P67" s="57"/>
      <c r="Q67" s="58" t="str">
        <f t="shared" si="6"/>
        <v xml:space="preserve"> </v>
      </c>
      <c r="R67" s="59">
        <f t="shared" si="7"/>
        <v>0</v>
      </c>
      <c r="S67" s="60"/>
      <c r="T67" s="61" t="str">
        <f t="shared" si="8"/>
        <v xml:space="preserve"> </v>
      </c>
      <c r="U67" s="62">
        <f t="shared" si="9"/>
        <v>0</v>
      </c>
      <c r="V67" s="63"/>
      <c r="W67" s="64" t="str">
        <f t="shared" si="10"/>
        <v xml:space="preserve"> </v>
      </c>
      <c r="X67" s="65">
        <f t="shared" si="11"/>
        <v>0</v>
      </c>
      <c r="Y67" s="66"/>
      <c r="Z67" s="67" t="str">
        <f t="shared" si="12"/>
        <v xml:space="preserve"> </v>
      </c>
      <c r="AA67" s="68">
        <f t="shared" si="13"/>
        <v>0</v>
      </c>
      <c r="AB67" s="44">
        <f t="shared" si="14"/>
        <v>0</v>
      </c>
      <c r="AC67" s="69">
        <f t="shared" si="15"/>
        <v>57</v>
      </c>
      <c r="AD67" s="44">
        <f t="shared" si="16"/>
        <v>0</v>
      </c>
      <c r="AF67" s="49">
        <v>57</v>
      </c>
      <c r="AG67" s="49"/>
      <c r="AI67" s="52">
        <v>57</v>
      </c>
      <c r="AJ67" s="52"/>
      <c r="AL67" s="70">
        <v>57</v>
      </c>
      <c r="AM67" s="70"/>
      <c r="AO67" s="58">
        <v>57</v>
      </c>
      <c r="AP67" s="58"/>
      <c r="AR67" s="61">
        <v>57</v>
      </c>
      <c r="AS67" s="61"/>
      <c r="AU67" s="64">
        <v>57</v>
      </c>
      <c r="AV67" s="64"/>
      <c r="AX67" s="71">
        <v>57</v>
      </c>
      <c r="AY67" s="71"/>
    </row>
    <row r="68" spans="1:51" x14ac:dyDescent="0.2">
      <c r="A68" s="43">
        <v>58</v>
      </c>
      <c r="B68" s="44">
        <f t="shared" si="0"/>
        <v>0</v>
      </c>
      <c r="C68" s="205"/>
      <c r="D68" s="46"/>
      <c r="E68" s="47" t="s">
        <v>0</v>
      </c>
      <c r="F68" s="47" t="s">
        <v>0</v>
      </c>
      <c r="G68" s="48"/>
      <c r="H68" s="49" t="str">
        <f t="shared" si="17"/>
        <v xml:space="preserve"> </v>
      </c>
      <c r="I68" s="50">
        <f t="shared" si="1"/>
        <v>0</v>
      </c>
      <c r="J68" s="51"/>
      <c r="K68" s="52" t="str">
        <f t="shared" si="2"/>
        <v xml:space="preserve"> </v>
      </c>
      <c r="L68" s="53">
        <f t="shared" si="3"/>
        <v>0</v>
      </c>
      <c r="M68" s="54"/>
      <c r="N68" s="55" t="str">
        <f t="shared" si="4"/>
        <v xml:space="preserve"> </v>
      </c>
      <c r="O68" s="56">
        <f t="shared" si="5"/>
        <v>0</v>
      </c>
      <c r="P68" s="57"/>
      <c r="Q68" s="58" t="str">
        <f t="shared" si="6"/>
        <v xml:space="preserve"> </v>
      </c>
      <c r="R68" s="59">
        <f t="shared" si="7"/>
        <v>0</v>
      </c>
      <c r="S68" s="60"/>
      <c r="T68" s="61" t="str">
        <f t="shared" si="8"/>
        <v xml:space="preserve"> </v>
      </c>
      <c r="U68" s="62">
        <f t="shared" si="9"/>
        <v>0</v>
      </c>
      <c r="V68" s="63"/>
      <c r="W68" s="64" t="str">
        <f t="shared" si="10"/>
        <v xml:space="preserve"> </v>
      </c>
      <c r="X68" s="65">
        <f t="shared" si="11"/>
        <v>0</v>
      </c>
      <c r="Y68" s="66"/>
      <c r="Z68" s="67" t="str">
        <f t="shared" si="12"/>
        <v xml:space="preserve"> </v>
      </c>
      <c r="AA68" s="68">
        <f t="shared" si="13"/>
        <v>0</v>
      </c>
      <c r="AB68" s="44">
        <f t="shared" si="14"/>
        <v>0</v>
      </c>
      <c r="AC68" s="69">
        <f t="shared" si="15"/>
        <v>58</v>
      </c>
      <c r="AD68" s="44">
        <f t="shared" si="16"/>
        <v>0</v>
      </c>
      <c r="AF68" s="49">
        <v>58</v>
      </c>
      <c r="AG68" s="49"/>
      <c r="AI68" s="52">
        <v>58</v>
      </c>
      <c r="AJ68" s="52"/>
      <c r="AL68" s="70">
        <v>58</v>
      </c>
      <c r="AM68" s="70"/>
      <c r="AO68" s="58">
        <v>58</v>
      </c>
      <c r="AP68" s="58"/>
      <c r="AR68" s="61">
        <v>58</v>
      </c>
      <c r="AS68" s="61"/>
      <c r="AU68" s="64">
        <v>58</v>
      </c>
      <c r="AV68" s="64"/>
      <c r="AX68" s="71">
        <v>58</v>
      </c>
      <c r="AY68" s="71"/>
    </row>
    <row r="69" spans="1:51" x14ac:dyDescent="0.2">
      <c r="A69" s="43">
        <v>59</v>
      </c>
      <c r="B69" s="44">
        <f t="shared" si="0"/>
        <v>0</v>
      </c>
      <c r="C69" s="205"/>
      <c r="D69" s="46" t="s">
        <v>0</v>
      </c>
      <c r="E69" s="47" t="s">
        <v>0</v>
      </c>
      <c r="F69" s="47" t="s">
        <v>0</v>
      </c>
      <c r="G69" s="48"/>
      <c r="H69" s="49" t="str">
        <f t="shared" si="17"/>
        <v xml:space="preserve"> </v>
      </c>
      <c r="I69" s="50">
        <f t="shared" si="1"/>
        <v>0</v>
      </c>
      <c r="J69" s="51"/>
      <c r="K69" s="52" t="str">
        <f t="shared" si="2"/>
        <v xml:space="preserve"> </v>
      </c>
      <c r="L69" s="53">
        <f t="shared" si="3"/>
        <v>0</v>
      </c>
      <c r="M69" s="54"/>
      <c r="N69" s="55" t="str">
        <f t="shared" si="4"/>
        <v xml:space="preserve"> </v>
      </c>
      <c r="O69" s="56">
        <f t="shared" si="5"/>
        <v>0</v>
      </c>
      <c r="P69" s="57"/>
      <c r="Q69" s="58" t="str">
        <f t="shared" si="6"/>
        <v xml:space="preserve"> </v>
      </c>
      <c r="R69" s="59">
        <f t="shared" si="7"/>
        <v>0</v>
      </c>
      <c r="S69" s="60"/>
      <c r="T69" s="61" t="str">
        <f t="shared" si="8"/>
        <v xml:space="preserve"> </v>
      </c>
      <c r="U69" s="62">
        <f t="shared" si="9"/>
        <v>0</v>
      </c>
      <c r="V69" s="63"/>
      <c r="W69" s="64" t="str">
        <f t="shared" si="10"/>
        <v xml:space="preserve"> </v>
      </c>
      <c r="X69" s="65">
        <f t="shared" si="11"/>
        <v>0</v>
      </c>
      <c r="Y69" s="66"/>
      <c r="Z69" s="67" t="str">
        <f t="shared" si="12"/>
        <v xml:space="preserve"> </v>
      </c>
      <c r="AA69" s="68">
        <f t="shared" si="13"/>
        <v>0</v>
      </c>
      <c r="AB69" s="44">
        <f t="shared" si="14"/>
        <v>0</v>
      </c>
      <c r="AC69" s="69">
        <f t="shared" si="15"/>
        <v>59</v>
      </c>
      <c r="AD69" s="44">
        <f t="shared" si="16"/>
        <v>0</v>
      </c>
      <c r="AF69" s="49">
        <v>59</v>
      </c>
      <c r="AG69" s="49"/>
      <c r="AI69" s="52">
        <v>59</v>
      </c>
      <c r="AJ69" s="52"/>
      <c r="AL69" s="70">
        <v>59</v>
      </c>
      <c r="AM69" s="70"/>
      <c r="AO69" s="58">
        <v>59</v>
      </c>
      <c r="AP69" s="58"/>
      <c r="AR69" s="61">
        <v>59</v>
      </c>
      <c r="AS69" s="61"/>
      <c r="AU69" s="64">
        <v>59</v>
      </c>
      <c r="AV69" s="64"/>
      <c r="AX69" s="71">
        <v>59</v>
      </c>
      <c r="AY69" s="71"/>
    </row>
    <row r="70" spans="1:51" x14ac:dyDescent="0.2">
      <c r="A70" s="43">
        <v>60</v>
      </c>
      <c r="B70" s="44">
        <f t="shared" si="0"/>
        <v>0</v>
      </c>
      <c r="C70" s="205"/>
      <c r="D70" s="46" t="s">
        <v>0</v>
      </c>
      <c r="E70" s="47" t="s">
        <v>0</v>
      </c>
      <c r="F70" s="47" t="s">
        <v>0</v>
      </c>
      <c r="G70" s="48"/>
      <c r="H70" s="49" t="str">
        <f t="shared" si="17"/>
        <v xml:space="preserve"> </v>
      </c>
      <c r="I70" s="50">
        <f t="shared" si="1"/>
        <v>0</v>
      </c>
      <c r="J70" s="51"/>
      <c r="K70" s="52" t="str">
        <f t="shared" si="2"/>
        <v xml:space="preserve"> </v>
      </c>
      <c r="L70" s="53">
        <f t="shared" si="3"/>
        <v>0</v>
      </c>
      <c r="M70" s="54"/>
      <c r="N70" s="55" t="str">
        <f t="shared" si="4"/>
        <v xml:space="preserve"> </v>
      </c>
      <c r="O70" s="56">
        <f t="shared" si="5"/>
        <v>0</v>
      </c>
      <c r="P70" s="57"/>
      <c r="Q70" s="58" t="str">
        <f t="shared" si="6"/>
        <v xml:space="preserve"> </v>
      </c>
      <c r="R70" s="59">
        <f t="shared" si="7"/>
        <v>0</v>
      </c>
      <c r="S70" s="60"/>
      <c r="T70" s="61" t="str">
        <f t="shared" si="8"/>
        <v xml:space="preserve"> </v>
      </c>
      <c r="U70" s="62">
        <f t="shared" si="9"/>
        <v>0</v>
      </c>
      <c r="V70" s="63"/>
      <c r="W70" s="64" t="str">
        <f t="shared" si="10"/>
        <v xml:space="preserve"> </v>
      </c>
      <c r="X70" s="65">
        <f t="shared" si="11"/>
        <v>0</v>
      </c>
      <c r="Y70" s="66"/>
      <c r="Z70" s="67" t="str">
        <f t="shared" si="12"/>
        <v xml:space="preserve"> </v>
      </c>
      <c r="AA70" s="68">
        <f t="shared" si="13"/>
        <v>0</v>
      </c>
      <c r="AB70" s="44">
        <f t="shared" si="14"/>
        <v>0</v>
      </c>
      <c r="AC70" s="69">
        <f t="shared" si="15"/>
        <v>60</v>
      </c>
      <c r="AD70" s="44">
        <f t="shared" si="16"/>
        <v>0</v>
      </c>
      <c r="AF70" s="49">
        <v>60</v>
      </c>
      <c r="AG70" s="49"/>
      <c r="AI70" s="52">
        <v>60</v>
      </c>
      <c r="AJ70" s="52"/>
      <c r="AL70" s="70">
        <v>60</v>
      </c>
      <c r="AM70" s="70"/>
      <c r="AO70" s="58">
        <v>60</v>
      </c>
      <c r="AP70" s="58"/>
      <c r="AR70" s="61">
        <v>60</v>
      </c>
      <c r="AS70" s="61"/>
      <c r="AU70" s="64">
        <v>60</v>
      </c>
      <c r="AV70" s="64"/>
      <c r="AX70" s="71">
        <v>60</v>
      </c>
      <c r="AY70" s="71"/>
    </row>
    <row r="71" spans="1:51" x14ac:dyDescent="0.2">
      <c r="A71" s="43">
        <v>61</v>
      </c>
      <c r="B71" s="44">
        <f t="shared" si="0"/>
        <v>0</v>
      </c>
      <c r="C71" s="205"/>
      <c r="D71" s="46" t="s">
        <v>0</v>
      </c>
      <c r="E71" s="47" t="s">
        <v>0</v>
      </c>
      <c r="F71" s="47" t="s">
        <v>0</v>
      </c>
      <c r="G71" s="48"/>
      <c r="H71" s="49" t="str">
        <f t="shared" si="17"/>
        <v xml:space="preserve"> </v>
      </c>
      <c r="I71" s="50">
        <f t="shared" si="1"/>
        <v>0</v>
      </c>
      <c r="J71" s="51"/>
      <c r="K71" s="52" t="str">
        <f t="shared" si="2"/>
        <v xml:space="preserve"> </v>
      </c>
      <c r="L71" s="53">
        <f t="shared" si="3"/>
        <v>0</v>
      </c>
      <c r="M71" s="54"/>
      <c r="N71" s="55" t="str">
        <f t="shared" si="4"/>
        <v xml:space="preserve"> </v>
      </c>
      <c r="O71" s="56">
        <f t="shared" si="5"/>
        <v>0</v>
      </c>
      <c r="P71" s="57"/>
      <c r="Q71" s="58" t="str">
        <f t="shared" si="6"/>
        <v xml:space="preserve"> </v>
      </c>
      <c r="R71" s="59">
        <f t="shared" si="7"/>
        <v>0</v>
      </c>
      <c r="S71" s="60"/>
      <c r="T71" s="61" t="str">
        <f t="shared" si="8"/>
        <v xml:space="preserve"> </v>
      </c>
      <c r="U71" s="62">
        <f t="shared" si="9"/>
        <v>0</v>
      </c>
      <c r="V71" s="63"/>
      <c r="W71" s="64" t="str">
        <f t="shared" si="10"/>
        <v xml:space="preserve"> </v>
      </c>
      <c r="X71" s="65">
        <f t="shared" si="11"/>
        <v>0</v>
      </c>
      <c r="Y71" s="66"/>
      <c r="Z71" s="67" t="str">
        <f t="shared" si="12"/>
        <v xml:space="preserve"> </v>
      </c>
      <c r="AA71" s="68">
        <f t="shared" si="13"/>
        <v>0</v>
      </c>
      <c r="AB71" s="44">
        <f t="shared" si="14"/>
        <v>0</v>
      </c>
      <c r="AC71" s="69">
        <f t="shared" si="15"/>
        <v>61</v>
      </c>
      <c r="AD71" s="44">
        <f t="shared" si="16"/>
        <v>0</v>
      </c>
      <c r="AF71" s="49">
        <v>61</v>
      </c>
      <c r="AG71" s="49"/>
      <c r="AI71" s="52">
        <v>61</v>
      </c>
      <c r="AJ71" s="52"/>
      <c r="AL71" s="70">
        <v>61</v>
      </c>
      <c r="AM71" s="70"/>
      <c r="AO71" s="58">
        <v>61</v>
      </c>
      <c r="AP71" s="58"/>
      <c r="AR71" s="61">
        <v>61</v>
      </c>
      <c r="AS71" s="61"/>
      <c r="AU71" s="64">
        <v>61</v>
      </c>
      <c r="AV71" s="64"/>
      <c r="AX71" s="71">
        <v>61</v>
      </c>
      <c r="AY71" s="71"/>
    </row>
    <row r="72" spans="1:51" x14ac:dyDescent="0.2">
      <c r="A72" s="43">
        <v>62</v>
      </c>
      <c r="B72" s="44">
        <f t="shared" si="0"/>
        <v>0</v>
      </c>
      <c r="C72" s="205"/>
      <c r="D72" s="46" t="s">
        <v>0</v>
      </c>
      <c r="E72" s="47" t="s">
        <v>0</v>
      </c>
      <c r="F72" s="47" t="s">
        <v>0</v>
      </c>
      <c r="G72" s="48"/>
      <c r="H72" s="49" t="str">
        <f t="shared" si="17"/>
        <v xml:space="preserve"> </v>
      </c>
      <c r="I72" s="50">
        <f t="shared" si="1"/>
        <v>0</v>
      </c>
      <c r="J72" s="51"/>
      <c r="K72" s="52" t="str">
        <f t="shared" si="2"/>
        <v xml:space="preserve"> </v>
      </c>
      <c r="L72" s="53">
        <f t="shared" si="3"/>
        <v>0</v>
      </c>
      <c r="M72" s="54"/>
      <c r="N72" s="55" t="str">
        <f t="shared" si="4"/>
        <v xml:space="preserve"> </v>
      </c>
      <c r="O72" s="56">
        <f t="shared" si="5"/>
        <v>0</v>
      </c>
      <c r="P72" s="57"/>
      <c r="Q72" s="58" t="str">
        <f t="shared" si="6"/>
        <v xml:space="preserve"> </v>
      </c>
      <c r="R72" s="59">
        <f t="shared" si="7"/>
        <v>0</v>
      </c>
      <c r="S72" s="60"/>
      <c r="T72" s="61" t="str">
        <f t="shared" si="8"/>
        <v xml:space="preserve"> </v>
      </c>
      <c r="U72" s="62">
        <f t="shared" si="9"/>
        <v>0</v>
      </c>
      <c r="V72" s="63"/>
      <c r="W72" s="64" t="str">
        <f t="shared" si="10"/>
        <v xml:space="preserve"> </v>
      </c>
      <c r="X72" s="65">
        <f t="shared" si="11"/>
        <v>0</v>
      </c>
      <c r="Y72" s="66"/>
      <c r="Z72" s="67" t="str">
        <f t="shared" si="12"/>
        <v xml:space="preserve"> </v>
      </c>
      <c r="AA72" s="68">
        <f t="shared" si="13"/>
        <v>0</v>
      </c>
      <c r="AB72" s="44">
        <f t="shared" si="14"/>
        <v>0</v>
      </c>
      <c r="AC72" s="69">
        <f t="shared" si="15"/>
        <v>62</v>
      </c>
      <c r="AD72" s="44">
        <f t="shared" si="16"/>
        <v>0</v>
      </c>
      <c r="AF72" s="49">
        <v>62</v>
      </c>
      <c r="AG72" s="49"/>
      <c r="AI72" s="52">
        <v>62</v>
      </c>
      <c r="AJ72" s="52"/>
      <c r="AL72" s="70">
        <v>62</v>
      </c>
      <c r="AM72" s="70"/>
      <c r="AO72" s="58">
        <v>62</v>
      </c>
      <c r="AP72" s="58"/>
      <c r="AR72" s="61">
        <v>62</v>
      </c>
      <c r="AS72" s="61"/>
      <c r="AU72" s="64">
        <v>62</v>
      </c>
      <c r="AV72" s="64"/>
      <c r="AX72" s="71">
        <v>62</v>
      </c>
      <c r="AY72" s="71"/>
    </row>
    <row r="73" spans="1:51" x14ac:dyDescent="0.2">
      <c r="A73" s="43">
        <v>63</v>
      </c>
      <c r="B73" s="44">
        <f t="shared" si="0"/>
        <v>0</v>
      </c>
      <c r="C73" s="205"/>
      <c r="D73" s="46" t="s">
        <v>0</v>
      </c>
      <c r="E73" s="47" t="s">
        <v>0</v>
      </c>
      <c r="F73" s="47" t="s">
        <v>0</v>
      </c>
      <c r="G73" s="48"/>
      <c r="H73" s="49" t="str">
        <f t="shared" si="17"/>
        <v xml:space="preserve"> </v>
      </c>
      <c r="I73" s="50">
        <f t="shared" si="1"/>
        <v>0</v>
      </c>
      <c r="J73" s="51"/>
      <c r="K73" s="52" t="str">
        <f t="shared" si="2"/>
        <v xml:space="preserve"> </v>
      </c>
      <c r="L73" s="53">
        <f t="shared" si="3"/>
        <v>0</v>
      </c>
      <c r="M73" s="54"/>
      <c r="N73" s="55" t="str">
        <f t="shared" si="4"/>
        <v xml:space="preserve"> </v>
      </c>
      <c r="O73" s="56">
        <f t="shared" si="5"/>
        <v>0</v>
      </c>
      <c r="P73" s="57"/>
      <c r="Q73" s="58" t="str">
        <f t="shared" si="6"/>
        <v xml:space="preserve"> </v>
      </c>
      <c r="R73" s="59">
        <f t="shared" si="7"/>
        <v>0</v>
      </c>
      <c r="S73" s="60"/>
      <c r="T73" s="61" t="str">
        <f t="shared" si="8"/>
        <v xml:space="preserve"> </v>
      </c>
      <c r="U73" s="62">
        <f t="shared" si="9"/>
        <v>0</v>
      </c>
      <c r="V73" s="63"/>
      <c r="W73" s="64" t="str">
        <f t="shared" si="10"/>
        <v xml:space="preserve"> </v>
      </c>
      <c r="X73" s="65">
        <f t="shared" si="11"/>
        <v>0</v>
      </c>
      <c r="Y73" s="66"/>
      <c r="Z73" s="67" t="str">
        <f t="shared" si="12"/>
        <v xml:space="preserve"> </v>
      </c>
      <c r="AA73" s="68">
        <f t="shared" si="13"/>
        <v>0</v>
      </c>
      <c r="AB73" s="44">
        <f t="shared" si="14"/>
        <v>0</v>
      </c>
      <c r="AC73" s="69">
        <f t="shared" si="15"/>
        <v>63</v>
      </c>
      <c r="AD73" s="44">
        <f t="shared" si="16"/>
        <v>0</v>
      </c>
      <c r="AF73" s="49">
        <v>63</v>
      </c>
      <c r="AG73" s="49"/>
      <c r="AI73" s="52">
        <v>63</v>
      </c>
      <c r="AJ73" s="52"/>
      <c r="AL73" s="70">
        <v>63</v>
      </c>
      <c r="AM73" s="70"/>
      <c r="AO73" s="58">
        <v>63</v>
      </c>
      <c r="AP73" s="58"/>
      <c r="AR73" s="61">
        <v>63</v>
      </c>
      <c r="AS73" s="61"/>
      <c r="AU73" s="64">
        <v>63</v>
      </c>
      <c r="AV73" s="64"/>
      <c r="AX73" s="71">
        <v>63</v>
      </c>
      <c r="AY73" s="71"/>
    </row>
    <row r="74" spans="1:51" x14ac:dyDescent="0.2">
      <c r="A74" s="43">
        <v>64</v>
      </c>
      <c r="B74" s="44">
        <f t="shared" si="0"/>
        <v>0</v>
      </c>
      <c r="C74" s="72"/>
      <c r="D74" s="46" t="s">
        <v>0</v>
      </c>
      <c r="E74" s="47" t="s">
        <v>0</v>
      </c>
      <c r="F74" s="47" t="s">
        <v>0</v>
      </c>
      <c r="G74" s="48"/>
      <c r="H74" s="49" t="str">
        <f t="shared" si="17"/>
        <v xml:space="preserve"> </v>
      </c>
      <c r="I74" s="50">
        <f t="shared" si="1"/>
        <v>0</v>
      </c>
      <c r="J74" s="51"/>
      <c r="K74" s="52" t="str">
        <f t="shared" si="2"/>
        <v xml:space="preserve"> </v>
      </c>
      <c r="L74" s="53">
        <f t="shared" si="3"/>
        <v>0</v>
      </c>
      <c r="M74" s="54"/>
      <c r="N74" s="55" t="str">
        <f t="shared" si="4"/>
        <v xml:space="preserve"> </v>
      </c>
      <c r="O74" s="56">
        <f t="shared" si="5"/>
        <v>0</v>
      </c>
      <c r="P74" s="57"/>
      <c r="Q74" s="58" t="str">
        <f t="shared" si="6"/>
        <v xml:space="preserve"> </v>
      </c>
      <c r="R74" s="59">
        <f t="shared" si="7"/>
        <v>0</v>
      </c>
      <c r="S74" s="60"/>
      <c r="T74" s="61" t="str">
        <f t="shared" si="8"/>
        <v xml:space="preserve"> </v>
      </c>
      <c r="U74" s="62">
        <f t="shared" si="9"/>
        <v>0</v>
      </c>
      <c r="V74" s="63"/>
      <c r="W74" s="64" t="str">
        <f t="shared" si="10"/>
        <v xml:space="preserve"> </v>
      </c>
      <c r="X74" s="65">
        <f t="shared" si="11"/>
        <v>0</v>
      </c>
      <c r="Y74" s="66"/>
      <c r="Z74" s="67" t="str">
        <f t="shared" si="12"/>
        <v xml:space="preserve"> </v>
      </c>
      <c r="AA74" s="68">
        <f t="shared" si="13"/>
        <v>0</v>
      </c>
      <c r="AB74" s="44">
        <f t="shared" si="14"/>
        <v>0</v>
      </c>
      <c r="AC74" s="69">
        <f t="shared" si="15"/>
        <v>64</v>
      </c>
      <c r="AD74" s="44">
        <f t="shared" si="16"/>
        <v>0</v>
      </c>
      <c r="AF74" s="49">
        <v>64</v>
      </c>
      <c r="AG74" s="49"/>
      <c r="AI74" s="52">
        <v>64</v>
      </c>
      <c r="AJ74" s="52"/>
      <c r="AL74" s="70">
        <v>64</v>
      </c>
      <c r="AM74" s="70"/>
      <c r="AO74" s="58">
        <v>64</v>
      </c>
      <c r="AP74" s="58"/>
      <c r="AR74" s="61">
        <v>64</v>
      </c>
      <c r="AS74" s="61"/>
      <c r="AU74" s="64">
        <v>64</v>
      </c>
      <c r="AV74" s="64"/>
      <c r="AX74" s="71">
        <v>64</v>
      </c>
      <c r="AY74" s="71"/>
    </row>
    <row r="75" spans="1:51" x14ac:dyDescent="0.2">
      <c r="A75" s="43">
        <v>65</v>
      </c>
      <c r="B75" s="44">
        <f t="shared" ref="B75:B90" si="18">AB75</f>
        <v>0</v>
      </c>
      <c r="C75" s="72"/>
      <c r="D75" s="46" t="s">
        <v>0</v>
      </c>
      <c r="E75" s="47" t="s">
        <v>0</v>
      </c>
      <c r="F75" s="47" t="s">
        <v>0</v>
      </c>
      <c r="G75" s="48"/>
      <c r="H75" s="49" t="str">
        <f t="shared" ref="H75:H91" si="19">IF(SUMIF(AG$11:AG$100,$C75,AF$11:AF$100)=0," ",SUMIF(AG$11:AG$100,$C75,AF$11:AF$100))</f>
        <v xml:space="preserve"> </v>
      </c>
      <c r="I75" s="50">
        <f>IF(H75=" ",0,IF(H75=1,30,IF(H75=2,28,IF(H75=3,26,IF(H75=4,24,IF(H75=5,22,IF(AND(H75&gt;5,H75&lt;25),26-H75,2)))))))</f>
        <v>0</v>
      </c>
      <c r="J75" s="51"/>
      <c r="K75" s="52" t="str">
        <f t="shared" si="2"/>
        <v xml:space="preserve"> </v>
      </c>
      <c r="L75" s="53">
        <f>IF(K75=" ",0,IF(K75=1,30,IF(K75=2,28,IF(K75=3,26,IF(K75=4,24,IF(K75=5,22,IF(AND(K75&gt;5,K75&lt;25),26-K75,2)))))))</f>
        <v>0</v>
      </c>
      <c r="M75" s="54"/>
      <c r="N75" s="55" t="str">
        <f t="shared" ref="N75:N91" si="20">IF(SUMIF(AM$11:AM$100,$C75,AL$11:AL$100)=0," ",SUMIF(AM$11:AM$100,$C75,AL$11:AL$100))</f>
        <v xml:space="preserve"> </v>
      </c>
      <c r="O75" s="56">
        <f>IF(N75=" ",0,IF(N75=1,30,IF(N75=2,28,IF(N75=3,26,IF(N75=4,24,IF(N75=5,22,IF(AND(N75&gt;5,N75&lt;25),26-N75,2)))))))</f>
        <v>0</v>
      </c>
      <c r="P75" s="57"/>
      <c r="Q75" s="58" t="str">
        <f t="shared" ref="Q75:Q91" si="21">IF(SUMIF(AP$11:AP$100,$C75,AO$11:AO$100)=0," ",SUMIF(AP$11:AP$100,$C75,AO$11:AO$100))</f>
        <v xml:space="preserve"> </v>
      </c>
      <c r="R75" s="59">
        <f>IF(Q75=" ",0,IF(Q75=1,30,IF(Q75=2,28,IF(Q75=3,26,IF(Q75=4,24,IF(Q75=5,22,IF(AND(Q75&gt;5,Q75&lt;25),26-Q75,2)))))))</f>
        <v>0</v>
      </c>
      <c r="S75" s="60"/>
      <c r="T75" s="61" t="str">
        <f t="shared" ref="T75:T91" si="22">IF(SUMIF(AS$11:AS$100,$C75,AR$11:AR$100)=0," ",SUMIF(AS$11:AS$100,$C75,AR$11:AR$100))</f>
        <v xml:space="preserve"> </v>
      </c>
      <c r="U75" s="62">
        <f>IF(T75=" ",0,IF(T75=1,30,IF(T75=2,28,IF(T75=3,26,IF(T75=4,24,IF(T75=5,22,IF(AND(T75&gt;5,T75&lt;25),26-T75,2)))))))</f>
        <v>0</v>
      </c>
      <c r="V75" s="63"/>
      <c r="W75" s="64" t="str">
        <f t="shared" ref="W75:W91" si="23">IF(SUMIF(AV$11:AV$100,$C75,AU$11:AU$100)=0," ",SUMIF(AV$11:AV$100,$C75,AU$11:AU$100))</f>
        <v xml:space="preserve"> </v>
      </c>
      <c r="X75" s="65">
        <f>IF(W75=" ",0,IF(W75=1,30,IF(W75=2,28,IF(W75=3,26,IF(W75=4,24,IF(W75=5,22,IF(AND(W75&gt;5,W75&lt;25),26-W75,2)))))))</f>
        <v>0</v>
      </c>
      <c r="Y75" s="66"/>
      <c r="Z75" s="67" t="str">
        <f t="shared" ref="Z75:Z91" si="24">IF(SUMIF(AY$11:AY$100,$C75,AX$11:AX$100)=0," ",SUMIF(AY$11:AY$100,$C75,AX$11:AX$100))</f>
        <v xml:space="preserve"> </v>
      </c>
      <c r="AA75" s="68">
        <f>IF(Z75=" ",0,IF(Z75=1,30,IF(Z75=2,28,IF(Z75=3,26,IF(Z75=4,24,IF(Z75=5,22,IF(AND(Z75&gt;5,Z75&lt;25),26-Z75,2)))))))</f>
        <v>0</v>
      </c>
      <c r="AB75" s="44">
        <f>I75+L75+O75+R75+U75+X75+AA75</f>
        <v>0</v>
      </c>
      <c r="AC75" s="69">
        <f t="shared" ref="AC75:AC90" si="25">A75</f>
        <v>65</v>
      </c>
      <c r="AD75" s="44">
        <f t="shared" si="16"/>
        <v>0</v>
      </c>
      <c r="AF75" s="49">
        <v>65</v>
      </c>
      <c r="AG75" s="49"/>
      <c r="AI75" s="52">
        <v>65</v>
      </c>
      <c r="AJ75" s="52"/>
      <c r="AL75" s="70">
        <v>65</v>
      </c>
      <c r="AM75" s="70"/>
      <c r="AO75" s="58">
        <v>65</v>
      </c>
      <c r="AP75" s="58"/>
      <c r="AR75" s="61">
        <v>65</v>
      </c>
      <c r="AS75" s="61"/>
      <c r="AU75" s="64">
        <v>65</v>
      </c>
      <c r="AV75" s="64"/>
      <c r="AX75" s="71">
        <v>65</v>
      </c>
      <c r="AY75" s="71"/>
    </row>
    <row r="76" spans="1:51" x14ac:dyDescent="0.2">
      <c r="A76" s="43">
        <v>66</v>
      </c>
      <c r="B76" s="44">
        <f t="shared" si="18"/>
        <v>0</v>
      </c>
      <c r="C76" s="72"/>
      <c r="D76" s="46" t="s">
        <v>0</v>
      </c>
      <c r="E76" s="47" t="s">
        <v>0</v>
      </c>
      <c r="F76" s="47" t="s">
        <v>0</v>
      </c>
      <c r="G76" s="48"/>
      <c r="H76" s="49" t="str">
        <f t="shared" si="19"/>
        <v xml:space="preserve"> </v>
      </c>
      <c r="I76" s="50">
        <f t="shared" ref="I76:I90" si="26">IF(H76=" ",0,IF(H76=1,30,IF(H76=2,28,IF(H76=3,26,IF(H76=4,24,IF(H76=5,22,IF(AND(H76&gt;5,H76&lt;25),26-H76,2)))))))</f>
        <v>0</v>
      </c>
      <c r="J76" s="51"/>
      <c r="K76" s="52" t="str">
        <f t="shared" si="2"/>
        <v xml:space="preserve"> </v>
      </c>
      <c r="L76" s="53">
        <f t="shared" ref="L76:L90" si="27">IF(K76=" ",0,IF(K76=1,30,IF(K76=2,28,IF(K76=3,26,IF(K76=4,24,IF(K76=5,22,IF(AND(K76&gt;5,K76&lt;25),26-K76,2)))))))</f>
        <v>0</v>
      </c>
      <c r="M76" s="54"/>
      <c r="N76" s="55" t="str">
        <f t="shared" si="20"/>
        <v xml:space="preserve"> </v>
      </c>
      <c r="O76" s="56">
        <f t="shared" ref="O76:O90" si="28">IF(N76=" ",0,IF(N76=1,30,IF(N76=2,28,IF(N76=3,26,IF(N76=4,24,IF(N76=5,22,IF(AND(N76&gt;5,N76&lt;25),26-N76,2)))))))</f>
        <v>0</v>
      </c>
      <c r="P76" s="57"/>
      <c r="Q76" s="58" t="str">
        <f t="shared" si="21"/>
        <v xml:space="preserve"> </v>
      </c>
      <c r="R76" s="59">
        <f t="shared" ref="R76:R92" si="29">IF(Q76=" ",0,IF(Q76=1,30,IF(Q76=2,28,IF(Q76=3,26,IF(Q76=4,24,IF(Q76=5,22,IF(AND(Q76&gt;5,Q76&lt;25),26-Q76,2)))))))</f>
        <v>0</v>
      </c>
      <c r="S76" s="60"/>
      <c r="T76" s="61" t="str">
        <f t="shared" si="22"/>
        <v xml:space="preserve"> </v>
      </c>
      <c r="U76" s="62">
        <f t="shared" ref="U76:U90" si="30">IF(T76=" ",0,IF(T76=1,30,IF(T76=2,28,IF(T76=3,26,IF(T76=4,24,IF(T76=5,22,IF(AND(T76&gt;5,T76&lt;25),26-T76,2)))))))</f>
        <v>0</v>
      </c>
      <c r="V76" s="63"/>
      <c r="W76" s="64" t="str">
        <f t="shared" si="23"/>
        <v xml:space="preserve"> </v>
      </c>
      <c r="X76" s="65">
        <f t="shared" ref="X76:X90" si="31">IF(W76=" ",0,IF(W76=1,30,IF(W76=2,28,IF(W76=3,26,IF(W76=4,24,IF(W76=5,22,IF(AND(W76&gt;5,W76&lt;25),26-W76,2)))))))</f>
        <v>0</v>
      </c>
      <c r="Y76" s="66"/>
      <c r="Z76" s="67" t="str">
        <f t="shared" si="24"/>
        <v xml:space="preserve"> </v>
      </c>
      <c r="AA76" s="68">
        <f t="shared" ref="AA76:AA90" si="32">IF(Z76=" ",0,IF(Z76=1,30,IF(Z76=2,28,IF(Z76=3,26,IF(Z76=4,24,IF(Z76=5,22,IF(AND(Z76&gt;5,Z76&lt;25),26-Z76,2)))))))</f>
        <v>0</v>
      </c>
      <c r="AB76" s="44">
        <f t="shared" ref="AB76:AB90" si="33">I76+L76+O76+R76+U76+X76+AA76</f>
        <v>0</v>
      </c>
      <c r="AC76" s="69">
        <f t="shared" si="25"/>
        <v>66</v>
      </c>
      <c r="AD76" s="44">
        <f t="shared" ref="AD76:AD90" si="34">AB76-MIN(I76,L76,O76,R76,U76,X76,AA76)</f>
        <v>0</v>
      </c>
      <c r="AF76" s="49">
        <v>66</v>
      </c>
      <c r="AG76" s="49"/>
      <c r="AI76" s="52">
        <v>66</v>
      </c>
      <c r="AJ76" s="52"/>
      <c r="AL76" s="70">
        <v>66</v>
      </c>
      <c r="AM76" s="70"/>
      <c r="AO76" s="58">
        <v>66</v>
      </c>
      <c r="AP76" s="58"/>
      <c r="AR76" s="61">
        <v>66</v>
      </c>
      <c r="AS76" s="61"/>
      <c r="AU76" s="64">
        <v>66</v>
      </c>
      <c r="AV76" s="64"/>
      <c r="AX76" s="71">
        <v>66</v>
      </c>
      <c r="AY76" s="71"/>
    </row>
    <row r="77" spans="1:51" x14ac:dyDescent="0.2">
      <c r="A77" s="43">
        <v>67</v>
      </c>
      <c r="B77" s="44">
        <f t="shared" si="18"/>
        <v>0</v>
      </c>
      <c r="C77" s="72"/>
      <c r="D77" s="46" t="s">
        <v>0</v>
      </c>
      <c r="E77" s="47" t="s">
        <v>0</v>
      </c>
      <c r="F77" s="47" t="s">
        <v>0</v>
      </c>
      <c r="G77" s="48"/>
      <c r="H77" s="49" t="str">
        <f t="shared" si="19"/>
        <v xml:space="preserve"> </v>
      </c>
      <c r="I77" s="50">
        <f t="shared" si="26"/>
        <v>0</v>
      </c>
      <c r="J77" s="51"/>
      <c r="K77" s="52" t="str">
        <f t="shared" si="2"/>
        <v xml:space="preserve"> </v>
      </c>
      <c r="L77" s="53">
        <f t="shared" si="27"/>
        <v>0</v>
      </c>
      <c r="M77" s="54"/>
      <c r="N77" s="55" t="str">
        <f t="shared" si="20"/>
        <v xml:space="preserve"> </v>
      </c>
      <c r="O77" s="56">
        <f t="shared" si="28"/>
        <v>0</v>
      </c>
      <c r="P77" s="57"/>
      <c r="Q77" s="58" t="str">
        <f t="shared" si="21"/>
        <v xml:space="preserve"> </v>
      </c>
      <c r="R77" s="59">
        <f t="shared" si="29"/>
        <v>0</v>
      </c>
      <c r="S77" s="60"/>
      <c r="T77" s="61" t="str">
        <f t="shared" si="22"/>
        <v xml:space="preserve"> </v>
      </c>
      <c r="U77" s="62">
        <f t="shared" si="30"/>
        <v>0</v>
      </c>
      <c r="V77" s="63"/>
      <c r="W77" s="64" t="str">
        <f t="shared" si="23"/>
        <v xml:space="preserve"> </v>
      </c>
      <c r="X77" s="65">
        <f t="shared" si="31"/>
        <v>0</v>
      </c>
      <c r="Y77" s="66"/>
      <c r="Z77" s="67" t="str">
        <f t="shared" si="24"/>
        <v xml:space="preserve"> </v>
      </c>
      <c r="AA77" s="68">
        <f t="shared" si="32"/>
        <v>0</v>
      </c>
      <c r="AB77" s="44">
        <f t="shared" si="33"/>
        <v>0</v>
      </c>
      <c r="AC77" s="69">
        <f t="shared" si="25"/>
        <v>67</v>
      </c>
      <c r="AD77" s="44">
        <f t="shared" si="34"/>
        <v>0</v>
      </c>
      <c r="AF77" s="49">
        <v>67</v>
      </c>
      <c r="AG77" s="49"/>
      <c r="AI77" s="52">
        <v>67</v>
      </c>
      <c r="AJ77" s="52"/>
      <c r="AL77" s="70">
        <v>67</v>
      </c>
      <c r="AM77" s="70"/>
      <c r="AO77" s="58">
        <v>67</v>
      </c>
      <c r="AP77" s="58"/>
      <c r="AR77" s="61">
        <v>67</v>
      </c>
      <c r="AS77" s="61"/>
      <c r="AU77" s="64">
        <v>67</v>
      </c>
      <c r="AV77" s="64"/>
      <c r="AX77" s="71">
        <v>67</v>
      </c>
      <c r="AY77" s="71"/>
    </row>
    <row r="78" spans="1:51" x14ac:dyDescent="0.2">
      <c r="A78" s="43">
        <v>68</v>
      </c>
      <c r="B78" s="44">
        <f t="shared" si="18"/>
        <v>0</v>
      </c>
      <c r="C78" s="72"/>
      <c r="D78" s="46" t="s">
        <v>0</v>
      </c>
      <c r="E78" s="47" t="s">
        <v>0</v>
      </c>
      <c r="F78" s="47" t="s">
        <v>0</v>
      </c>
      <c r="G78" s="48"/>
      <c r="H78" s="49" t="str">
        <f t="shared" si="19"/>
        <v xml:space="preserve"> </v>
      </c>
      <c r="I78" s="50">
        <f t="shared" si="26"/>
        <v>0</v>
      </c>
      <c r="J78" s="51"/>
      <c r="K78" s="52" t="str">
        <f t="shared" si="2"/>
        <v xml:space="preserve"> </v>
      </c>
      <c r="L78" s="53">
        <f t="shared" si="27"/>
        <v>0</v>
      </c>
      <c r="M78" s="54"/>
      <c r="N78" s="55" t="str">
        <f t="shared" si="20"/>
        <v xml:space="preserve"> </v>
      </c>
      <c r="O78" s="56">
        <f t="shared" si="28"/>
        <v>0</v>
      </c>
      <c r="P78" s="57"/>
      <c r="Q78" s="58" t="str">
        <f t="shared" si="21"/>
        <v xml:space="preserve"> </v>
      </c>
      <c r="R78" s="59">
        <f t="shared" si="29"/>
        <v>0</v>
      </c>
      <c r="S78" s="60"/>
      <c r="T78" s="61" t="str">
        <f t="shared" si="22"/>
        <v xml:space="preserve"> </v>
      </c>
      <c r="U78" s="62">
        <f t="shared" si="30"/>
        <v>0</v>
      </c>
      <c r="V78" s="63"/>
      <c r="W78" s="64" t="str">
        <f t="shared" si="23"/>
        <v xml:space="preserve"> </v>
      </c>
      <c r="X78" s="65">
        <f t="shared" si="31"/>
        <v>0</v>
      </c>
      <c r="Y78" s="66"/>
      <c r="Z78" s="67" t="str">
        <f t="shared" si="24"/>
        <v xml:space="preserve"> </v>
      </c>
      <c r="AA78" s="68">
        <f t="shared" si="32"/>
        <v>0</v>
      </c>
      <c r="AB78" s="44">
        <f t="shared" si="33"/>
        <v>0</v>
      </c>
      <c r="AC78" s="69">
        <f t="shared" si="25"/>
        <v>68</v>
      </c>
      <c r="AD78" s="44">
        <f t="shared" si="34"/>
        <v>0</v>
      </c>
      <c r="AF78" s="49">
        <v>68</v>
      </c>
      <c r="AG78" s="49"/>
      <c r="AI78" s="52">
        <v>68</v>
      </c>
      <c r="AJ78" s="52"/>
      <c r="AL78" s="70">
        <v>68</v>
      </c>
      <c r="AM78" s="70"/>
      <c r="AO78" s="58">
        <v>68</v>
      </c>
      <c r="AP78" s="58"/>
      <c r="AR78" s="61">
        <v>68</v>
      </c>
      <c r="AS78" s="61"/>
      <c r="AU78" s="64">
        <v>68</v>
      </c>
      <c r="AV78" s="64"/>
      <c r="AX78" s="71">
        <v>68</v>
      </c>
      <c r="AY78" s="71"/>
    </row>
    <row r="79" spans="1:51" x14ac:dyDescent="0.2">
      <c r="A79" s="43">
        <v>69</v>
      </c>
      <c r="B79" s="44">
        <f t="shared" si="18"/>
        <v>0</v>
      </c>
      <c r="C79" s="72"/>
      <c r="D79" s="46" t="s">
        <v>0</v>
      </c>
      <c r="E79" s="47" t="s">
        <v>0</v>
      </c>
      <c r="F79" s="47" t="s">
        <v>0</v>
      </c>
      <c r="G79" s="48"/>
      <c r="H79" s="49" t="str">
        <f t="shared" si="19"/>
        <v xml:space="preserve"> </v>
      </c>
      <c r="I79" s="50">
        <f t="shared" si="26"/>
        <v>0</v>
      </c>
      <c r="J79" s="51"/>
      <c r="K79" s="52" t="str">
        <f t="shared" si="2"/>
        <v xml:space="preserve"> </v>
      </c>
      <c r="L79" s="53">
        <f t="shared" si="27"/>
        <v>0</v>
      </c>
      <c r="M79" s="54"/>
      <c r="N79" s="55" t="str">
        <f t="shared" si="20"/>
        <v xml:space="preserve"> </v>
      </c>
      <c r="O79" s="56">
        <f t="shared" si="28"/>
        <v>0</v>
      </c>
      <c r="P79" s="57"/>
      <c r="Q79" s="58" t="str">
        <f t="shared" si="21"/>
        <v xml:space="preserve"> </v>
      </c>
      <c r="R79" s="59">
        <f t="shared" si="29"/>
        <v>0</v>
      </c>
      <c r="S79" s="60"/>
      <c r="T79" s="61" t="str">
        <f t="shared" si="22"/>
        <v xml:space="preserve"> </v>
      </c>
      <c r="U79" s="62">
        <f t="shared" si="30"/>
        <v>0</v>
      </c>
      <c r="V79" s="63"/>
      <c r="W79" s="64" t="str">
        <f t="shared" si="23"/>
        <v xml:space="preserve"> </v>
      </c>
      <c r="X79" s="65">
        <f t="shared" si="31"/>
        <v>0</v>
      </c>
      <c r="Y79" s="66"/>
      <c r="Z79" s="67" t="str">
        <f t="shared" si="24"/>
        <v xml:space="preserve"> </v>
      </c>
      <c r="AA79" s="68">
        <f t="shared" si="32"/>
        <v>0</v>
      </c>
      <c r="AB79" s="44">
        <f t="shared" si="33"/>
        <v>0</v>
      </c>
      <c r="AC79" s="69">
        <f t="shared" si="25"/>
        <v>69</v>
      </c>
      <c r="AD79" s="44">
        <f t="shared" si="34"/>
        <v>0</v>
      </c>
      <c r="AF79" s="49">
        <v>69</v>
      </c>
      <c r="AG79" s="49"/>
      <c r="AI79" s="52">
        <v>69</v>
      </c>
      <c r="AJ79" s="52"/>
      <c r="AL79" s="70">
        <v>69</v>
      </c>
      <c r="AM79" s="70"/>
      <c r="AO79" s="58">
        <v>69</v>
      </c>
      <c r="AP79" s="58"/>
      <c r="AR79" s="61">
        <v>69</v>
      </c>
      <c r="AS79" s="61"/>
      <c r="AU79" s="64">
        <v>69</v>
      </c>
      <c r="AV79" s="64"/>
      <c r="AX79" s="71">
        <v>69</v>
      </c>
      <c r="AY79" s="71"/>
    </row>
    <row r="80" spans="1:51" x14ac:dyDescent="0.2">
      <c r="A80" s="43">
        <v>70</v>
      </c>
      <c r="B80" s="44">
        <f t="shared" si="18"/>
        <v>0</v>
      </c>
      <c r="C80" s="72"/>
      <c r="D80" s="46" t="s">
        <v>0</v>
      </c>
      <c r="E80" s="47" t="s">
        <v>0</v>
      </c>
      <c r="F80" s="47" t="s">
        <v>0</v>
      </c>
      <c r="G80" s="48"/>
      <c r="H80" s="49" t="str">
        <f t="shared" si="19"/>
        <v xml:space="preserve"> </v>
      </c>
      <c r="I80" s="50">
        <f t="shared" si="26"/>
        <v>0</v>
      </c>
      <c r="J80" s="51"/>
      <c r="K80" s="52" t="str">
        <f t="shared" ref="K80:K91" si="35">IF(SUMIF(AJ$11:AJ$100,$C80,AI$11:AI$100)=0," ",SUMIF(AJ$11:AJ$100,$C80,AI$11:AI$100))</f>
        <v xml:space="preserve"> </v>
      </c>
      <c r="L80" s="53">
        <f t="shared" si="27"/>
        <v>0</v>
      </c>
      <c r="M80" s="54"/>
      <c r="N80" s="55" t="str">
        <f t="shared" si="20"/>
        <v xml:space="preserve"> </v>
      </c>
      <c r="O80" s="56">
        <f t="shared" si="28"/>
        <v>0</v>
      </c>
      <c r="P80" s="57"/>
      <c r="Q80" s="58" t="str">
        <f t="shared" si="21"/>
        <v xml:space="preserve"> </v>
      </c>
      <c r="R80" s="59">
        <f t="shared" si="29"/>
        <v>0</v>
      </c>
      <c r="S80" s="60"/>
      <c r="T80" s="61" t="str">
        <f t="shared" si="22"/>
        <v xml:space="preserve"> </v>
      </c>
      <c r="U80" s="62">
        <f t="shared" si="30"/>
        <v>0</v>
      </c>
      <c r="V80" s="63"/>
      <c r="W80" s="64" t="str">
        <f t="shared" si="23"/>
        <v xml:space="preserve"> </v>
      </c>
      <c r="X80" s="65">
        <f t="shared" si="31"/>
        <v>0</v>
      </c>
      <c r="Y80" s="66"/>
      <c r="Z80" s="67" t="str">
        <f t="shared" si="24"/>
        <v xml:space="preserve"> </v>
      </c>
      <c r="AA80" s="68">
        <f t="shared" si="32"/>
        <v>0</v>
      </c>
      <c r="AB80" s="44">
        <f t="shared" si="33"/>
        <v>0</v>
      </c>
      <c r="AC80" s="69">
        <f t="shared" si="25"/>
        <v>70</v>
      </c>
      <c r="AD80" s="44">
        <f t="shared" si="34"/>
        <v>0</v>
      </c>
      <c r="AF80" s="49">
        <v>70</v>
      </c>
      <c r="AG80" s="49"/>
      <c r="AI80" s="52">
        <v>70</v>
      </c>
      <c r="AJ80" s="52"/>
      <c r="AL80" s="70">
        <v>70</v>
      </c>
      <c r="AM80" s="70"/>
      <c r="AO80" s="58">
        <v>70</v>
      </c>
      <c r="AP80" s="58"/>
      <c r="AR80" s="61">
        <v>70</v>
      </c>
      <c r="AS80" s="61"/>
      <c r="AU80" s="64">
        <v>70</v>
      </c>
      <c r="AV80" s="64"/>
      <c r="AX80" s="71">
        <v>70</v>
      </c>
      <c r="AY80" s="71"/>
    </row>
    <row r="81" spans="1:51" x14ac:dyDescent="0.2">
      <c r="A81" s="43">
        <v>71</v>
      </c>
      <c r="B81" s="44">
        <f t="shared" si="18"/>
        <v>0</v>
      </c>
      <c r="C81" s="72"/>
      <c r="D81" s="46" t="s">
        <v>0</v>
      </c>
      <c r="E81" s="47" t="s">
        <v>0</v>
      </c>
      <c r="F81" s="47" t="s">
        <v>0</v>
      </c>
      <c r="G81" s="48"/>
      <c r="H81" s="49" t="str">
        <f t="shared" si="19"/>
        <v xml:space="preserve"> </v>
      </c>
      <c r="I81" s="50">
        <f t="shared" si="26"/>
        <v>0</v>
      </c>
      <c r="J81" s="51"/>
      <c r="K81" s="52" t="str">
        <f t="shared" si="35"/>
        <v xml:space="preserve"> </v>
      </c>
      <c r="L81" s="53">
        <f t="shared" si="27"/>
        <v>0</v>
      </c>
      <c r="M81" s="54"/>
      <c r="N81" s="55" t="str">
        <f t="shared" si="20"/>
        <v xml:space="preserve"> </v>
      </c>
      <c r="O81" s="56">
        <f t="shared" si="28"/>
        <v>0</v>
      </c>
      <c r="P81" s="57"/>
      <c r="Q81" s="58" t="str">
        <f t="shared" si="21"/>
        <v xml:space="preserve"> </v>
      </c>
      <c r="R81" s="59">
        <f t="shared" si="29"/>
        <v>0</v>
      </c>
      <c r="S81" s="60"/>
      <c r="T81" s="61" t="str">
        <f t="shared" si="22"/>
        <v xml:space="preserve"> </v>
      </c>
      <c r="U81" s="62">
        <f t="shared" si="30"/>
        <v>0</v>
      </c>
      <c r="V81" s="63"/>
      <c r="W81" s="64" t="str">
        <f t="shared" si="23"/>
        <v xml:space="preserve"> </v>
      </c>
      <c r="X81" s="65">
        <f t="shared" si="31"/>
        <v>0</v>
      </c>
      <c r="Y81" s="66"/>
      <c r="Z81" s="67" t="str">
        <f t="shared" si="24"/>
        <v xml:space="preserve"> </v>
      </c>
      <c r="AA81" s="68">
        <f t="shared" si="32"/>
        <v>0</v>
      </c>
      <c r="AB81" s="44">
        <f t="shared" si="33"/>
        <v>0</v>
      </c>
      <c r="AC81" s="69">
        <f t="shared" si="25"/>
        <v>71</v>
      </c>
      <c r="AD81" s="44">
        <f t="shared" si="34"/>
        <v>0</v>
      </c>
      <c r="AF81" s="49">
        <v>71</v>
      </c>
      <c r="AG81" s="49"/>
      <c r="AI81" s="52">
        <v>71</v>
      </c>
      <c r="AJ81" s="52"/>
      <c r="AL81" s="70">
        <v>71</v>
      </c>
      <c r="AM81" s="70"/>
      <c r="AO81" s="58">
        <v>71</v>
      </c>
      <c r="AP81" s="58"/>
      <c r="AR81" s="61">
        <v>71</v>
      </c>
      <c r="AS81" s="61"/>
      <c r="AU81" s="64">
        <v>71</v>
      </c>
      <c r="AV81" s="64"/>
      <c r="AX81" s="71">
        <v>71</v>
      </c>
      <c r="AY81" s="71"/>
    </row>
    <row r="82" spans="1:51" x14ac:dyDescent="0.2">
      <c r="A82" s="43">
        <v>72</v>
      </c>
      <c r="B82" s="44">
        <f t="shared" si="18"/>
        <v>0</v>
      </c>
      <c r="C82" s="72"/>
      <c r="D82" s="46" t="s">
        <v>0</v>
      </c>
      <c r="E82" s="47" t="s">
        <v>0</v>
      </c>
      <c r="F82" s="47" t="s">
        <v>0</v>
      </c>
      <c r="G82" s="48"/>
      <c r="H82" s="49" t="str">
        <f t="shared" si="19"/>
        <v xml:space="preserve"> </v>
      </c>
      <c r="I82" s="50">
        <f t="shared" si="26"/>
        <v>0</v>
      </c>
      <c r="J82" s="51"/>
      <c r="K82" s="52" t="str">
        <f t="shared" si="35"/>
        <v xml:space="preserve"> </v>
      </c>
      <c r="L82" s="53">
        <f t="shared" si="27"/>
        <v>0</v>
      </c>
      <c r="M82" s="54"/>
      <c r="N82" s="55" t="str">
        <f t="shared" si="20"/>
        <v xml:space="preserve"> </v>
      </c>
      <c r="O82" s="56">
        <f t="shared" si="28"/>
        <v>0</v>
      </c>
      <c r="P82" s="57"/>
      <c r="Q82" s="58" t="str">
        <f t="shared" si="21"/>
        <v xml:space="preserve"> </v>
      </c>
      <c r="R82" s="59">
        <f t="shared" si="29"/>
        <v>0</v>
      </c>
      <c r="S82" s="60"/>
      <c r="T82" s="61" t="str">
        <f t="shared" si="22"/>
        <v xml:space="preserve"> </v>
      </c>
      <c r="U82" s="62">
        <f t="shared" si="30"/>
        <v>0</v>
      </c>
      <c r="V82" s="63"/>
      <c r="W82" s="64" t="str">
        <f t="shared" si="23"/>
        <v xml:space="preserve"> </v>
      </c>
      <c r="X82" s="65">
        <f t="shared" si="31"/>
        <v>0</v>
      </c>
      <c r="Y82" s="66"/>
      <c r="Z82" s="67" t="str">
        <f t="shared" si="24"/>
        <v xml:space="preserve"> </v>
      </c>
      <c r="AA82" s="68">
        <f t="shared" si="32"/>
        <v>0</v>
      </c>
      <c r="AB82" s="44">
        <f t="shared" si="33"/>
        <v>0</v>
      </c>
      <c r="AC82" s="69">
        <f t="shared" si="25"/>
        <v>72</v>
      </c>
      <c r="AD82" s="44">
        <f t="shared" si="34"/>
        <v>0</v>
      </c>
      <c r="AF82" s="49">
        <v>72</v>
      </c>
      <c r="AG82" s="49"/>
      <c r="AI82" s="52">
        <v>72</v>
      </c>
      <c r="AJ82" s="52"/>
      <c r="AL82" s="70">
        <v>72</v>
      </c>
      <c r="AM82" s="70"/>
      <c r="AO82" s="58">
        <v>72</v>
      </c>
      <c r="AP82" s="58"/>
      <c r="AR82" s="61">
        <v>72</v>
      </c>
      <c r="AS82" s="61"/>
      <c r="AU82" s="64">
        <v>72</v>
      </c>
      <c r="AV82" s="64"/>
      <c r="AX82" s="71">
        <v>72</v>
      </c>
      <c r="AY82" s="71"/>
    </row>
    <row r="83" spans="1:51" x14ac:dyDescent="0.2">
      <c r="A83" s="43">
        <v>73</v>
      </c>
      <c r="B83" s="44">
        <f t="shared" si="18"/>
        <v>0</v>
      </c>
      <c r="C83" s="72"/>
      <c r="D83" s="46" t="s">
        <v>0</v>
      </c>
      <c r="E83" s="47" t="s">
        <v>0</v>
      </c>
      <c r="F83" s="47" t="s">
        <v>0</v>
      </c>
      <c r="G83" s="48"/>
      <c r="H83" s="49" t="str">
        <f t="shared" si="19"/>
        <v xml:space="preserve"> </v>
      </c>
      <c r="I83" s="50">
        <f t="shared" si="26"/>
        <v>0</v>
      </c>
      <c r="J83" s="51"/>
      <c r="K83" s="52" t="str">
        <f t="shared" si="35"/>
        <v xml:space="preserve"> </v>
      </c>
      <c r="L83" s="53">
        <f t="shared" si="27"/>
        <v>0</v>
      </c>
      <c r="M83" s="54"/>
      <c r="N83" s="55" t="str">
        <f t="shared" si="20"/>
        <v xml:space="preserve"> </v>
      </c>
      <c r="O83" s="56">
        <f t="shared" si="28"/>
        <v>0</v>
      </c>
      <c r="P83" s="57"/>
      <c r="Q83" s="58" t="str">
        <f t="shared" si="21"/>
        <v xml:space="preserve"> </v>
      </c>
      <c r="R83" s="59">
        <f t="shared" si="29"/>
        <v>0</v>
      </c>
      <c r="S83" s="60"/>
      <c r="T83" s="61" t="str">
        <f t="shared" si="22"/>
        <v xml:space="preserve"> </v>
      </c>
      <c r="U83" s="62">
        <f t="shared" si="30"/>
        <v>0</v>
      </c>
      <c r="V83" s="63"/>
      <c r="W83" s="64" t="str">
        <f t="shared" si="23"/>
        <v xml:space="preserve"> </v>
      </c>
      <c r="X83" s="65">
        <f t="shared" si="31"/>
        <v>0</v>
      </c>
      <c r="Y83" s="66"/>
      <c r="Z83" s="67" t="str">
        <f t="shared" si="24"/>
        <v xml:space="preserve"> </v>
      </c>
      <c r="AA83" s="68">
        <f t="shared" si="32"/>
        <v>0</v>
      </c>
      <c r="AB83" s="44">
        <f t="shared" si="33"/>
        <v>0</v>
      </c>
      <c r="AC83" s="69">
        <f t="shared" si="25"/>
        <v>73</v>
      </c>
      <c r="AD83" s="44">
        <f t="shared" si="34"/>
        <v>0</v>
      </c>
      <c r="AF83" s="49">
        <v>73</v>
      </c>
      <c r="AG83" s="49"/>
      <c r="AI83" s="52">
        <v>73</v>
      </c>
      <c r="AJ83" s="52"/>
      <c r="AL83" s="70">
        <v>73</v>
      </c>
      <c r="AM83" s="70"/>
      <c r="AO83" s="58">
        <v>73</v>
      </c>
      <c r="AP83" s="58"/>
      <c r="AR83" s="61">
        <v>73</v>
      </c>
      <c r="AS83" s="61"/>
      <c r="AU83" s="64">
        <v>73</v>
      </c>
      <c r="AV83" s="64"/>
      <c r="AX83" s="71">
        <v>73</v>
      </c>
      <c r="AY83" s="71"/>
    </row>
    <row r="84" spans="1:51" x14ac:dyDescent="0.2">
      <c r="A84" s="43">
        <v>74</v>
      </c>
      <c r="B84" s="44">
        <f t="shared" si="18"/>
        <v>0</v>
      </c>
      <c r="C84" s="72"/>
      <c r="D84" s="46" t="s">
        <v>0</v>
      </c>
      <c r="E84" s="47" t="s">
        <v>0</v>
      </c>
      <c r="F84" s="47" t="s">
        <v>0</v>
      </c>
      <c r="G84" s="48"/>
      <c r="H84" s="49" t="str">
        <f t="shared" si="19"/>
        <v xml:space="preserve"> </v>
      </c>
      <c r="I84" s="50">
        <f t="shared" si="26"/>
        <v>0</v>
      </c>
      <c r="J84" s="51"/>
      <c r="K84" s="52" t="str">
        <f t="shared" si="35"/>
        <v xml:space="preserve"> </v>
      </c>
      <c r="L84" s="53">
        <f t="shared" si="27"/>
        <v>0</v>
      </c>
      <c r="M84" s="54"/>
      <c r="N84" s="55" t="str">
        <f t="shared" si="20"/>
        <v xml:space="preserve"> </v>
      </c>
      <c r="O84" s="56">
        <f t="shared" si="28"/>
        <v>0</v>
      </c>
      <c r="P84" s="57"/>
      <c r="Q84" s="58" t="str">
        <f t="shared" si="21"/>
        <v xml:space="preserve"> </v>
      </c>
      <c r="R84" s="59">
        <f t="shared" si="29"/>
        <v>0</v>
      </c>
      <c r="S84" s="60"/>
      <c r="T84" s="61" t="str">
        <f t="shared" si="22"/>
        <v xml:space="preserve"> </v>
      </c>
      <c r="U84" s="62">
        <f t="shared" si="30"/>
        <v>0</v>
      </c>
      <c r="V84" s="63"/>
      <c r="W84" s="64" t="str">
        <f t="shared" si="23"/>
        <v xml:space="preserve"> </v>
      </c>
      <c r="X84" s="65">
        <f t="shared" si="31"/>
        <v>0</v>
      </c>
      <c r="Y84" s="66"/>
      <c r="Z84" s="67" t="str">
        <f t="shared" si="24"/>
        <v xml:space="preserve"> </v>
      </c>
      <c r="AA84" s="68">
        <f t="shared" si="32"/>
        <v>0</v>
      </c>
      <c r="AB84" s="44">
        <f t="shared" si="33"/>
        <v>0</v>
      </c>
      <c r="AC84" s="69">
        <f t="shared" si="25"/>
        <v>74</v>
      </c>
      <c r="AD84" s="44">
        <f t="shared" si="34"/>
        <v>0</v>
      </c>
      <c r="AF84" s="49">
        <v>74</v>
      </c>
      <c r="AG84" s="49"/>
      <c r="AI84" s="52">
        <v>74</v>
      </c>
      <c r="AJ84" s="52"/>
      <c r="AL84" s="70">
        <v>74</v>
      </c>
      <c r="AM84" s="70"/>
      <c r="AO84" s="58">
        <v>74</v>
      </c>
      <c r="AP84" s="58"/>
      <c r="AR84" s="61">
        <v>74</v>
      </c>
      <c r="AS84" s="61"/>
      <c r="AU84" s="64">
        <v>74</v>
      </c>
      <c r="AV84" s="64"/>
      <c r="AX84" s="71">
        <v>74</v>
      </c>
      <c r="AY84" s="71"/>
    </row>
    <row r="85" spans="1:51" x14ac:dyDescent="0.2">
      <c r="A85" s="43">
        <v>75</v>
      </c>
      <c r="B85" s="44">
        <f t="shared" si="18"/>
        <v>0</v>
      </c>
      <c r="C85" s="72"/>
      <c r="D85" s="46" t="s">
        <v>0</v>
      </c>
      <c r="E85" s="47" t="s">
        <v>0</v>
      </c>
      <c r="F85" s="47" t="s">
        <v>0</v>
      </c>
      <c r="G85" s="48"/>
      <c r="H85" s="49" t="str">
        <f t="shared" si="19"/>
        <v xml:space="preserve"> </v>
      </c>
      <c r="I85" s="50">
        <f t="shared" si="26"/>
        <v>0</v>
      </c>
      <c r="J85" s="51"/>
      <c r="K85" s="52" t="str">
        <f t="shared" si="35"/>
        <v xml:space="preserve"> </v>
      </c>
      <c r="L85" s="53">
        <f t="shared" si="27"/>
        <v>0</v>
      </c>
      <c r="M85" s="54"/>
      <c r="N85" s="55" t="str">
        <f t="shared" si="20"/>
        <v xml:space="preserve"> </v>
      </c>
      <c r="O85" s="56">
        <f t="shared" si="28"/>
        <v>0</v>
      </c>
      <c r="P85" s="57"/>
      <c r="Q85" s="58" t="str">
        <f t="shared" si="21"/>
        <v xml:space="preserve"> </v>
      </c>
      <c r="R85" s="59">
        <f t="shared" si="29"/>
        <v>0</v>
      </c>
      <c r="S85" s="60"/>
      <c r="T85" s="61" t="str">
        <f t="shared" si="22"/>
        <v xml:space="preserve"> </v>
      </c>
      <c r="U85" s="62">
        <f t="shared" si="30"/>
        <v>0</v>
      </c>
      <c r="V85" s="63"/>
      <c r="W85" s="64" t="str">
        <f t="shared" si="23"/>
        <v xml:space="preserve"> </v>
      </c>
      <c r="X85" s="65">
        <f t="shared" si="31"/>
        <v>0</v>
      </c>
      <c r="Y85" s="66"/>
      <c r="Z85" s="67" t="str">
        <f t="shared" si="24"/>
        <v xml:space="preserve"> </v>
      </c>
      <c r="AA85" s="68">
        <f t="shared" si="32"/>
        <v>0</v>
      </c>
      <c r="AB85" s="44">
        <f t="shared" si="33"/>
        <v>0</v>
      </c>
      <c r="AC85" s="69">
        <f t="shared" si="25"/>
        <v>75</v>
      </c>
      <c r="AD85" s="44">
        <f t="shared" si="34"/>
        <v>0</v>
      </c>
      <c r="AF85" s="49">
        <v>75</v>
      </c>
      <c r="AG85" s="49"/>
      <c r="AI85" s="52">
        <v>75</v>
      </c>
      <c r="AJ85" s="52"/>
      <c r="AL85" s="70">
        <v>75</v>
      </c>
      <c r="AM85" s="70"/>
      <c r="AO85" s="58">
        <v>75</v>
      </c>
      <c r="AP85" s="58"/>
      <c r="AR85" s="61">
        <v>75</v>
      </c>
      <c r="AS85" s="61"/>
      <c r="AU85" s="64">
        <v>75</v>
      </c>
      <c r="AV85" s="64"/>
      <c r="AX85" s="71">
        <v>75</v>
      </c>
      <c r="AY85" s="71"/>
    </row>
    <row r="86" spans="1:51" x14ac:dyDescent="0.2">
      <c r="A86" s="43">
        <v>76</v>
      </c>
      <c r="B86" s="44">
        <f t="shared" si="18"/>
        <v>0</v>
      </c>
      <c r="C86" s="72"/>
      <c r="D86" s="46" t="s">
        <v>0</v>
      </c>
      <c r="E86" s="47" t="s">
        <v>0</v>
      </c>
      <c r="F86" s="47" t="s">
        <v>0</v>
      </c>
      <c r="G86" s="48"/>
      <c r="H86" s="49" t="str">
        <f t="shared" si="19"/>
        <v xml:space="preserve"> </v>
      </c>
      <c r="I86" s="50">
        <f t="shared" si="26"/>
        <v>0</v>
      </c>
      <c r="J86" s="51"/>
      <c r="K86" s="52" t="str">
        <f t="shared" si="35"/>
        <v xml:space="preserve"> </v>
      </c>
      <c r="L86" s="53">
        <f t="shared" si="27"/>
        <v>0</v>
      </c>
      <c r="M86" s="54"/>
      <c r="N86" s="55" t="str">
        <f t="shared" si="20"/>
        <v xml:space="preserve"> </v>
      </c>
      <c r="O86" s="56">
        <f t="shared" si="28"/>
        <v>0</v>
      </c>
      <c r="P86" s="57"/>
      <c r="Q86" s="58" t="str">
        <f t="shared" si="21"/>
        <v xml:space="preserve"> </v>
      </c>
      <c r="R86" s="59">
        <f t="shared" si="29"/>
        <v>0</v>
      </c>
      <c r="S86" s="60"/>
      <c r="T86" s="61" t="str">
        <f t="shared" si="22"/>
        <v xml:space="preserve"> </v>
      </c>
      <c r="U86" s="62">
        <f t="shared" si="30"/>
        <v>0</v>
      </c>
      <c r="V86" s="63"/>
      <c r="W86" s="64" t="str">
        <f t="shared" si="23"/>
        <v xml:space="preserve"> </v>
      </c>
      <c r="X86" s="65">
        <f t="shared" si="31"/>
        <v>0</v>
      </c>
      <c r="Y86" s="66"/>
      <c r="Z86" s="67" t="str">
        <f t="shared" si="24"/>
        <v xml:space="preserve"> </v>
      </c>
      <c r="AA86" s="68">
        <f t="shared" si="32"/>
        <v>0</v>
      </c>
      <c r="AB86" s="44">
        <f t="shared" si="33"/>
        <v>0</v>
      </c>
      <c r="AC86" s="69">
        <f t="shared" si="25"/>
        <v>76</v>
      </c>
      <c r="AD86" s="44">
        <f t="shared" si="34"/>
        <v>0</v>
      </c>
      <c r="AF86" s="49">
        <v>76</v>
      </c>
      <c r="AG86" s="49"/>
      <c r="AI86" s="52">
        <v>76</v>
      </c>
      <c r="AJ86" s="52"/>
      <c r="AL86" s="70">
        <v>76</v>
      </c>
      <c r="AM86" s="70"/>
      <c r="AO86" s="58">
        <v>76</v>
      </c>
      <c r="AP86" s="58"/>
      <c r="AR86" s="61">
        <v>76</v>
      </c>
      <c r="AS86" s="61"/>
      <c r="AU86" s="64">
        <v>76</v>
      </c>
      <c r="AV86" s="64"/>
      <c r="AX86" s="71">
        <v>76</v>
      </c>
      <c r="AY86" s="71"/>
    </row>
    <row r="87" spans="1:51" x14ac:dyDescent="0.2">
      <c r="A87" s="43">
        <v>77</v>
      </c>
      <c r="B87" s="44">
        <f t="shared" si="18"/>
        <v>0</v>
      </c>
      <c r="C87" s="72"/>
      <c r="D87" s="46" t="s">
        <v>0</v>
      </c>
      <c r="E87" s="47" t="s">
        <v>0</v>
      </c>
      <c r="F87" s="47" t="s">
        <v>0</v>
      </c>
      <c r="G87" s="48"/>
      <c r="H87" s="49" t="str">
        <f t="shared" si="19"/>
        <v xml:space="preserve"> </v>
      </c>
      <c r="I87" s="50">
        <f t="shared" si="26"/>
        <v>0</v>
      </c>
      <c r="J87" s="51"/>
      <c r="K87" s="52" t="str">
        <f t="shared" si="35"/>
        <v xml:space="preserve"> </v>
      </c>
      <c r="L87" s="53">
        <f t="shared" si="27"/>
        <v>0</v>
      </c>
      <c r="M87" s="54"/>
      <c r="N87" s="55" t="str">
        <f t="shared" si="20"/>
        <v xml:space="preserve"> </v>
      </c>
      <c r="O87" s="56">
        <f t="shared" si="28"/>
        <v>0</v>
      </c>
      <c r="P87" s="57"/>
      <c r="Q87" s="58" t="str">
        <f t="shared" si="21"/>
        <v xml:space="preserve"> </v>
      </c>
      <c r="R87" s="59">
        <f t="shared" si="29"/>
        <v>0</v>
      </c>
      <c r="S87" s="60"/>
      <c r="T87" s="61" t="str">
        <f t="shared" si="22"/>
        <v xml:space="preserve"> </v>
      </c>
      <c r="U87" s="62">
        <f t="shared" si="30"/>
        <v>0</v>
      </c>
      <c r="V87" s="63"/>
      <c r="W87" s="64" t="str">
        <f t="shared" si="23"/>
        <v xml:space="preserve"> </v>
      </c>
      <c r="X87" s="65">
        <f t="shared" si="31"/>
        <v>0</v>
      </c>
      <c r="Y87" s="66"/>
      <c r="Z87" s="67" t="str">
        <f t="shared" si="24"/>
        <v xml:space="preserve"> </v>
      </c>
      <c r="AA87" s="68">
        <f t="shared" si="32"/>
        <v>0</v>
      </c>
      <c r="AB87" s="44">
        <f t="shared" si="33"/>
        <v>0</v>
      </c>
      <c r="AC87" s="69">
        <f t="shared" si="25"/>
        <v>77</v>
      </c>
      <c r="AD87" s="44">
        <f t="shared" si="34"/>
        <v>0</v>
      </c>
      <c r="AF87" s="49">
        <v>77</v>
      </c>
      <c r="AG87" s="49"/>
      <c r="AI87" s="52">
        <v>77</v>
      </c>
      <c r="AJ87" s="52"/>
      <c r="AL87" s="70">
        <v>77</v>
      </c>
      <c r="AM87" s="70"/>
      <c r="AO87" s="58">
        <v>77</v>
      </c>
      <c r="AP87" s="58"/>
      <c r="AR87" s="61">
        <v>77</v>
      </c>
      <c r="AS87" s="61"/>
      <c r="AU87" s="64">
        <v>77</v>
      </c>
      <c r="AV87" s="64"/>
      <c r="AX87" s="71">
        <v>77</v>
      </c>
      <c r="AY87" s="71"/>
    </row>
    <row r="88" spans="1:51" x14ac:dyDescent="0.2">
      <c r="A88" s="43">
        <v>78</v>
      </c>
      <c r="B88" s="44">
        <f t="shared" si="18"/>
        <v>0</v>
      </c>
      <c r="C88" s="72"/>
      <c r="D88" s="46" t="s">
        <v>0</v>
      </c>
      <c r="E88" s="47" t="s">
        <v>0</v>
      </c>
      <c r="F88" s="47" t="s">
        <v>0</v>
      </c>
      <c r="G88" s="48"/>
      <c r="H88" s="49" t="str">
        <f t="shared" si="19"/>
        <v xml:space="preserve"> </v>
      </c>
      <c r="I88" s="50">
        <f t="shared" si="26"/>
        <v>0</v>
      </c>
      <c r="J88" s="51"/>
      <c r="K88" s="52" t="str">
        <f t="shared" si="35"/>
        <v xml:space="preserve"> </v>
      </c>
      <c r="L88" s="53">
        <f t="shared" si="27"/>
        <v>0</v>
      </c>
      <c r="M88" s="54"/>
      <c r="N88" s="55" t="str">
        <f t="shared" si="20"/>
        <v xml:space="preserve"> </v>
      </c>
      <c r="O88" s="56">
        <f t="shared" si="28"/>
        <v>0</v>
      </c>
      <c r="P88" s="57"/>
      <c r="Q88" s="58" t="str">
        <f t="shared" si="21"/>
        <v xml:space="preserve"> </v>
      </c>
      <c r="R88" s="59">
        <f t="shared" si="29"/>
        <v>0</v>
      </c>
      <c r="S88" s="60"/>
      <c r="T88" s="61" t="str">
        <f t="shared" si="22"/>
        <v xml:space="preserve"> </v>
      </c>
      <c r="U88" s="62">
        <f t="shared" si="30"/>
        <v>0</v>
      </c>
      <c r="V88" s="63"/>
      <c r="W88" s="64" t="str">
        <f t="shared" si="23"/>
        <v xml:space="preserve"> </v>
      </c>
      <c r="X88" s="65">
        <f t="shared" si="31"/>
        <v>0</v>
      </c>
      <c r="Y88" s="66"/>
      <c r="Z88" s="67" t="str">
        <f t="shared" si="24"/>
        <v xml:space="preserve"> </v>
      </c>
      <c r="AA88" s="68">
        <f t="shared" si="32"/>
        <v>0</v>
      </c>
      <c r="AB88" s="44">
        <f t="shared" si="33"/>
        <v>0</v>
      </c>
      <c r="AC88" s="69">
        <f t="shared" si="25"/>
        <v>78</v>
      </c>
      <c r="AD88" s="44">
        <f t="shared" si="34"/>
        <v>0</v>
      </c>
      <c r="AF88" s="49">
        <v>78</v>
      </c>
      <c r="AG88" s="49"/>
      <c r="AI88" s="52">
        <v>78</v>
      </c>
      <c r="AJ88" s="52"/>
      <c r="AL88" s="70">
        <v>78</v>
      </c>
      <c r="AM88" s="70"/>
      <c r="AO88" s="58">
        <v>78</v>
      </c>
      <c r="AP88" s="58"/>
      <c r="AR88" s="61">
        <v>78</v>
      </c>
      <c r="AS88" s="61"/>
      <c r="AU88" s="64">
        <v>78</v>
      </c>
      <c r="AV88" s="64"/>
      <c r="AX88" s="71">
        <v>78</v>
      </c>
      <c r="AY88" s="71"/>
    </row>
    <row r="89" spans="1:51" x14ac:dyDescent="0.2">
      <c r="A89" s="43">
        <v>79</v>
      </c>
      <c r="B89" s="44">
        <f t="shared" si="18"/>
        <v>0</v>
      </c>
      <c r="C89" s="72"/>
      <c r="D89" s="46" t="s">
        <v>0</v>
      </c>
      <c r="E89" s="47" t="s">
        <v>0</v>
      </c>
      <c r="F89" s="47" t="s">
        <v>0</v>
      </c>
      <c r="G89" s="48"/>
      <c r="H89" s="49" t="str">
        <f t="shared" si="19"/>
        <v xml:space="preserve"> </v>
      </c>
      <c r="I89" s="50">
        <f t="shared" si="26"/>
        <v>0</v>
      </c>
      <c r="J89" s="51"/>
      <c r="K89" s="52" t="str">
        <f t="shared" si="35"/>
        <v xml:space="preserve"> </v>
      </c>
      <c r="L89" s="53">
        <f t="shared" si="27"/>
        <v>0</v>
      </c>
      <c r="M89" s="54"/>
      <c r="N89" s="55" t="str">
        <f t="shared" si="20"/>
        <v xml:space="preserve"> </v>
      </c>
      <c r="O89" s="56">
        <f t="shared" si="28"/>
        <v>0</v>
      </c>
      <c r="P89" s="57"/>
      <c r="Q89" s="58" t="str">
        <f t="shared" si="21"/>
        <v xml:space="preserve"> </v>
      </c>
      <c r="R89" s="59">
        <f t="shared" si="29"/>
        <v>0</v>
      </c>
      <c r="S89" s="60"/>
      <c r="T89" s="61" t="str">
        <f t="shared" si="22"/>
        <v xml:space="preserve"> </v>
      </c>
      <c r="U89" s="62">
        <f t="shared" si="30"/>
        <v>0</v>
      </c>
      <c r="V89" s="63"/>
      <c r="W89" s="64" t="str">
        <f t="shared" si="23"/>
        <v xml:space="preserve"> </v>
      </c>
      <c r="X89" s="65">
        <f t="shared" si="31"/>
        <v>0</v>
      </c>
      <c r="Y89" s="66"/>
      <c r="Z89" s="67" t="str">
        <f t="shared" si="24"/>
        <v xml:space="preserve"> </v>
      </c>
      <c r="AA89" s="68">
        <f t="shared" si="32"/>
        <v>0</v>
      </c>
      <c r="AB89" s="44">
        <f t="shared" si="33"/>
        <v>0</v>
      </c>
      <c r="AC89" s="69">
        <f t="shared" si="25"/>
        <v>79</v>
      </c>
      <c r="AD89" s="44">
        <f t="shared" si="34"/>
        <v>0</v>
      </c>
      <c r="AF89" s="49">
        <v>79</v>
      </c>
      <c r="AG89" s="49"/>
      <c r="AI89" s="52">
        <v>79</v>
      </c>
      <c r="AJ89" s="52"/>
      <c r="AL89" s="70">
        <v>79</v>
      </c>
      <c r="AM89" s="70"/>
      <c r="AO89" s="58">
        <v>79</v>
      </c>
      <c r="AP89" s="58"/>
      <c r="AR89" s="61">
        <v>79</v>
      </c>
      <c r="AS89" s="61"/>
      <c r="AU89" s="64">
        <v>79</v>
      </c>
      <c r="AV89" s="64"/>
      <c r="AX89" s="71">
        <v>79</v>
      </c>
      <c r="AY89" s="71"/>
    </row>
    <row r="90" spans="1:51" ht="13.5" thickBot="1" x14ac:dyDescent="0.25">
      <c r="A90" s="43">
        <v>80</v>
      </c>
      <c r="B90" s="73">
        <f t="shared" si="18"/>
        <v>0</v>
      </c>
      <c r="C90" s="74"/>
      <c r="D90" s="75"/>
      <c r="E90" s="76"/>
      <c r="F90" s="76"/>
      <c r="G90" s="77"/>
      <c r="H90" s="78" t="str">
        <f t="shared" si="19"/>
        <v xml:space="preserve"> </v>
      </c>
      <c r="I90" s="189">
        <f t="shared" si="26"/>
        <v>0</v>
      </c>
      <c r="J90" s="79"/>
      <c r="K90" s="80" t="str">
        <f t="shared" si="35"/>
        <v xml:space="preserve"> </v>
      </c>
      <c r="L90" s="190">
        <f t="shared" si="27"/>
        <v>0</v>
      </c>
      <c r="M90" s="81"/>
      <c r="N90" s="82" t="str">
        <f t="shared" si="20"/>
        <v xml:space="preserve"> </v>
      </c>
      <c r="O90" s="191">
        <f t="shared" si="28"/>
        <v>0</v>
      </c>
      <c r="P90" s="83"/>
      <c r="Q90" s="84" t="str">
        <f t="shared" si="21"/>
        <v xml:space="preserve"> </v>
      </c>
      <c r="R90" s="192">
        <f t="shared" si="29"/>
        <v>0</v>
      </c>
      <c r="S90" s="85"/>
      <c r="T90" s="86" t="str">
        <f t="shared" si="22"/>
        <v xml:space="preserve"> </v>
      </c>
      <c r="U90" s="193">
        <f t="shared" si="30"/>
        <v>0</v>
      </c>
      <c r="V90" s="87"/>
      <c r="W90" s="64" t="str">
        <f t="shared" si="23"/>
        <v xml:space="preserve"> </v>
      </c>
      <c r="X90" s="194">
        <f t="shared" si="31"/>
        <v>0</v>
      </c>
      <c r="Y90" s="88"/>
      <c r="Z90" s="67" t="str">
        <f t="shared" si="24"/>
        <v xml:space="preserve"> </v>
      </c>
      <c r="AA90" s="195">
        <f t="shared" si="32"/>
        <v>0</v>
      </c>
      <c r="AB90" s="44">
        <f t="shared" si="33"/>
        <v>0</v>
      </c>
      <c r="AC90" s="89">
        <f t="shared" si="25"/>
        <v>80</v>
      </c>
      <c r="AD90" s="44">
        <f t="shared" si="34"/>
        <v>0</v>
      </c>
      <c r="AF90" s="90">
        <v>80</v>
      </c>
      <c r="AG90" s="90"/>
      <c r="AI90" s="91">
        <v>80</v>
      </c>
      <c r="AJ90" s="91"/>
      <c r="AL90" s="92">
        <v>80</v>
      </c>
      <c r="AM90" s="92"/>
      <c r="AO90" s="93">
        <v>80</v>
      </c>
      <c r="AP90" s="93"/>
      <c r="AR90" s="94">
        <v>80</v>
      </c>
      <c r="AS90" s="94"/>
      <c r="AU90" s="64">
        <v>80</v>
      </c>
      <c r="AV90" s="95"/>
      <c r="AX90" s="71">
        <v>80</v>
      </c>
      <c r="AY90" s="96"/>
    </row>
    <row r="91" spans="1:51" x14ac:dyDescent="0.2">
      <c r="H91" s="97" t="str">
        <f t="shared" si="19"/>
        <v xml:space="preserve"> </v>
      </c>
      <c r="I91" s="101"/>
      <c r="K91" s="97" t="str">
        <f t="shared" si="35"/>
        <v xml:space="preserve"> </v>
      </c>
      <c r="L91" s="101"/>
      <c r="N91" s="97" t="str">
        <f t="shared" si="20"/>
        <v xml:space="preserve"> </v>
      </c>
      <c r="O91" s="101"/>
      <c r="Q91" s="97" t="str">
        <f t="shared" si="21"/>
        <v xml:space="preserve"> </v>
      </c>
      <c r="R91" s="101"/>
      <c r="T91" s="97" t="str">
        <f t="shared" si="22"/>
        <v xml:space="preserve"> </v>
      </c>
      <c r="U91" s="101"/>
      <c r="W91" s="97" t="str">
        <f t="shared" si="23"/>
        <v xml:space="preserve"> </v>
      </c>
      <c r="X91" s="101"/>
      <c r="Z91" s="97" t="str">
        <f t="shared" si="24"/>
        <v xml:space="preserve"> </v>
      </c>
      <c r="AA91" s="101"/>
      <c r="AB91" s="100"/>
      <c r="AD91" s="99"/>
    </row>
    <row r="92" spans="1:51" x14ac:dyDescent="0.2">
      <c r="B92" s="100"/>
      <c r="H92" s="101" t="str">
        <f>IF(SUMIF(AG$11:AG$110,$C92,AF$11:AF$110)=0," ",SUMIF(AG$11:AG$110,$C92,AF$11:AF$110))</f>
        <v xml:space="preserve"> </v>
      </c>
      <c r="I92" s="101">
        <f>IF(H92=" ",0,IF(H92=1,30,IF(H92=2,28,IF(H92=3,26,IF(H92=4,24,IF(H92=5,22,IF(AND(H92&gt;5,H92&lt;25),26-H92,2)))))))</f>
        <v>0</v>
      </c>
      <c r="K92" s="101" t="str">
        <f>IF(SUMIF(AJ$11:AJ$111,$C92,AI$11:AI$111)=0," ",SUMIF(AJ$11:AJ$111,$C92,AI$11:AI$111))</f>
        <v xml:space="preserve"> </v>
      </c>
      <c r="L92" s="101">
        <f>IF(K92=" ",0,IF(K92=1,30,IF(K92=2,28,IF(K92=3,26,IF(K92=4,24,IF(K92=5,22,IF(AND(K92&gt;5,K92&lt;25),26-K92,2)))))))</f>
        <v>0</v>
      </c>
      <c r="M92" s="102"/>
      <c r="N92" s="101" t="str">
        <f>IF(SUMIF(AM$11:AM$111,$C92,AL$11:AL$111)=0," ",SUMIF(AM$11:AM$111,$C92,AL$11:AL$111))</f>
        <v xml:space="preserve"> </v>
      </c>
      <c r="O92" s="101">
        <f>IF(N92=" ",0,IF(N92=1,30,IF(N92=2,28,IF(N92=3,26,IF(N92=4,24,IF(N92=5,22,IF(AND(N92&gt;5,N92&lt;25),26-N92,2)))))))</f>
        <v>0</v>
      </c>
      <c r="P92" s="102"/>
      <c r="Q92" s="101" t="str">
        <f>IF(SUMIF(AP$11:AP$111,$C92,AO$11:AO$111)=0," ",SUMIF(AP$11:AP$111,$C92,AO$11:AO$111))</f>
        <v xml:space="preserve"> </v>
      </c>
      <c r="R92" s="101">
        <f t="shared" si="29"/>
        <v>0</v>
      </c>
      <c r="S92" s="102"/>
      <c r="T92" s="101" t="str">
        <f>IF(SUMIF(AS$11:AS$111,$C92,AR$11:AR$111)=0," ",SUMIF(AS$11:AS$111,$C92,AR$11:AR$111))</f>
        <v xml:space="preserve"> </v>
      </c>
      <c r="U92" s="101">
        <f>IF(T92=" ",0,IF(T92=1,30,IF(T92=2,28,IF(T92=3,26,IF(T92=4,24,IF(T92=5,22,IF(AND(T92&gt;5,T92&lt;25),26-T92,2)))))))</f>
        <v>0</v>
      </c>
      <c r="V92" s="102"/>
      <c r="W92" s="101" t="str">
        <f>IF(SUMIF(AV$11:AV$111,$C92,AU$11:AU$111)=0," ",SUMIF(AV$11:AV$111,$C92,AU$11:AU$111))</f>
        <v xml:space="preserve"> </v>
      </c>
      <c r="X92" s="101">
        <f>IF(W92=" ",0,IF(W92=1,30,IF(W92=2,28,IF(W92=3,26,IF(W92=4,24,IF(W92=5,22,IF(AND(W92&gt;5,W92&lt;25),26-W92,2)))))))</f>
        <v>0</v>
      </c>
      <c r="Y92" s="102"/>
      <c r="Z92" s="101" t="str">
        <f>IF(SUMIF(AY$11:AY$111,$C92,AX$11:AX$111)=0," ",SUMIF(AY$11:AY$111,$C92,AX$11:AX$111))</f>
        <v xml:space="preserve"> </v>
      </c>
      <c r="AA92" s="101">
        <f>IF(Z92=" ",0,IF(Z92=1,30,IF(Z92=2,28,IF(Z92=3,26,IF(Z92=4,24,IF(Z92=5,22,IF(AND(Z92&gt;5,Z92&lt;25),26-Z92,2)))))))</f>
        <v>0</v>
      </c>
      <c r="AB92" s="100">
        <f>I92+L92+O92+R92+U92+X92+AA92</f>
        <v>0</v>
      </c>
      <c r="AD92" s="100">
        <f>AB92-MIN(I92,L92,O92,R92,U92,X92,AA92)</f>
        <v>0</v>
      </c>
    </row>
    <row r="93" spans="1:51" x14ac:dyDescent="0.2">
      <c r="C93" s="215"/>
    </row>
    <row r="94" spans="1:51" x14ac:dyDescent="0.2">
      <c r="M94" s="103"/>
    </row>
    <row r="100" spans="1:51" ht="20.25" x14ac:dyDescent="0.3">
      <c r="A100" s="104"/>
      <c r="B100" s="104"/>
      <c r="C100" s="104" t="s">
        <v>94</v>
      </c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6"/>
      <c r="V100" s="6"/>
      <c r="W100" s="6"/>
      <c r="X100" s="6"/>
      <c r="Y100" s="6"/>
      <c r="Z100" s="6"/>
      <c r="AA100" s="6"/>
      <c r="AB100" s="6"/>
      <c r="AC100" s="6"/>
    </row>
    <row r="101" spans="1:51" ht="18" x14ac:dyDescent="0.25">
      <c r="AF101" s="267" t="s">
        <v>1</v>
      </c>
      <c r="AG101" s="267"/>
      <c r="AH101" s="267"/>
      <c r="AI101" s="267"/>
      <c r="AJ101" s="267"/>
      <c r="AK101" s="267"/>
      <c r="AL101" s="267"/>
      <c r="AM101" s="267"/>
      <c r="AN101" s="267"/>
      <c r="AO101" s="267"/>
      <c r="AP101" s="267"/>
      <c r="AQ101" s="267"/>
      <c r="AR101" s="267"/>
      <c r="AS101" s="267"/>
      <c r="AT101" s="267"/>
      <c r="AU101" s="267"/>
      <c r="AV101" s="267"/>
      <c r="AW101" s="267"/>
      <c r="AX101" s="267"/>
      <c r="AY101" s="267"/>
    </row>
    <row r="103" spans="1:51" ht="15" x14ac:dyDescent="0.25">
      <c r="D103" s="105" t="s">
        <v>53</v>
      </c>
      <c r="E103" s="106" t="s">
        <v>90</v>
      </c>
    </row>
    <row r="104" spans="1:51" ht="15" x14ac:dyDescent="0.25">
      <c r="D104" s="105" t="s">
        <v>61</v>
      </c>
    </row>
    <row r="105" spans="1:51" ht="13.5" thickBot="1" x14ac:dyDescent="0.25"/>
    <row r="106" spans="1:51" x14ac:dyDescent="0.2">
      <c r="A106" s="11"/>
      <c r="B106" s="11"/>
      <c r="G106" s="261" t="s">
        <v>70</v>
      </c>
      <c r="H106" s="261"/>
      <c r="I106" s="261"/>
      <c r="J106" s="262" t="s">
        <v>72</v>
      </c>
      <c r="K106" s="262"/>
      <c r="L106" s="262"/>
      <c r="M106" s="263" t="s">
        <v>73</v>
      </c>
      <c r="N106" s="263"/>
      <c r="O106" s="263"/>
      <c r="P106" s="264" t="s">
        <v>74</v>
      </c>
      <c r="Q106" s="264"/>
      <c r="R106" s="264"/>
      <c r="S106" s="265" t="s">
        <v>75</v>
      </c>
      <c r="T106" s="265"/>
      <c r="U106" s="265"/>
      <c r="V106" s="266" t="s">
        <v>76</v>
      </c>
      <c r="W106" s="266"/>
      <c r="X106" s="266"/>
      <c r="Y106" s="268" t="s">
        <v>77</v>
      </c>
      <c r="Z106" s="268"/>
      <c r="AA106" s="268"/>
      <c r="AB106" s="11"/>
      <c r="AC106" s="11"/>
    </row>
    <row r="107" spans="1:51" x14ac:dyDescent="0.2">
      <c r="A107" s="11"/>
      <c r="B107" s="11"/>
      <c r="G107" s="254" t="s">
        <v>71</v>
      </c>
      <c r="H107" s="254"/>
      <c r="I107" s="254"/>
      <c r="J107" s="255" t="s">
        <v>2</v>
      </c>
      <c r="K107" s="255"/>
      <c r="L107" s="255"/>
      <c r="M107" s="256" t="s">
        <v>67</v>
      </c>
      <c r="N107" s="256"/>
      <c r="O107" s="256"/>
      <c r="P107" s="257" t="s">
        <v>65</v>
      </c>
      <c r="Q107" s="257"/>
      <c r="R107" s="257"/>
      <c r="S107" s="258" t="s">
        <v>66</v>
      </c>
      <c r="T107" s="258"/>
      <c r="U107" s="258"/>
      <c r="V107" s="259" t="s">
        <v>5</v>
      </c>
      <c r="W107" s="259"/>
      <c r="X107" s="259"/>
      <c r="Y107" s="247" t="s">
        <v>7</v>
      </c>
      <c r="Z107" s="247"/>
      <c r="AA107" s="247"/>
      <c r="AB107" s="11"/>
      <c r="AC107" s="11"/>
    </row>
    <row r="108" spans="1:51" ht="12.75" customHeight="1" thickBot="1" x14ac:dyDescent="0.25">
      <c r="A108" s="11"/>
      <c r="B108" s="11"/>
      <c r="G108" s="248">
        <v>43134</v>
      </c>
      <c r="H108" s="248"/>
      <c r="I108" s="248"/>
      <c r="J108" s="249">
        <v>43169</v>
      </c>
      <c r="K108" s="249"/>
      <c r="L108" s="249"/>
      <c r="M108" s="250">
        <v>43204</v>
      </c>
      <c r="N108" s="250"/>
      <c r="O108" s="250"/>
      <c r="P108" s="251">
        <v>43225</v>
      </c>
      <c r="Q108" s="251"/>
      <c r="R108" s="251"/>
      <c r="S108" s="260">
        <v>43232</v>
      </c>
      <c r="T108" s="260"/>
      <c r="U108" s="260"/>
      <c r="V108" s="252">
        <v>43260</v>
      </c>
      <c r="W108" s="252"/>
      <c r="X108" s="252"/>
      <c r="Y108" s="253">
        <v>43267</v>
      </c>
      <c r="Z108" s="253"/>
      <c r="AA108" s="253"/>
      <c r="AB108" s="11"/>
      <c r="AC108" s="11"/>
    </row>
    <row r="109" spans="1:51" ht="101.25" thickBot="1" x14ac:dyDescent="0.25">
      <c r="A109" s="15" t="s">
        <v>9</v>
      </c>
      <c r="B109" s="16" t="s">
        <v>10</v>
      </c>
      <c r="C109" s="17" t="s">
        <v>11</v>
      </c>
      <c r="D109" s="17" t="s">
        <v>12</v>
      </c>
      <c r="E109" s="17" t="s">
        <v>13</v>
      </c>
      <c r="F109" s="17" t="s">
        <v>14</v>
      </c>
      <c r="G109" s="18" t="s">
        <v>15</v>
      </c>
      <c r="H109" s="19" t="s">
        <v>16</v>
      </c>
      <c r="I109" s="20" t="s">
        <v>17</v>
      </c>
      <c r="J109" s="21" t="s">
        <v>18</v>
      </c>
      <c r="K109" s="22" t="s">
        <v>19</v>
      </c>
      <c r="L109" s="23" t="s">
        <v>20</v>
      </c>
      <c r="M109" s="24" t="s">
        <v>21</v>
      </c>
      <c r="N109" s="25" t="s">
        <v>22</v>
      </c>
      <c r="O109" s="26" t="s">
        <v>23</v>
      </c>
      <c r="P109" s="27" t="s">
        <v>24</v>
      </c>
      <c r="Q109" s="28" t="s">
        <v>25</v>
      </c>
      <c r="R109" s="29" t="s">
        <v>26</v>
      </c>
      <c r="S109" s="30" t="s">
        <v>27</v>
      </c>
      <c r="T109" s="31" t="s">
        <v>28</v>
      </c>
      <c r="U109" s="32" t="s">
        <v>29</v>
      </c>
      <c r="V109" s="33" t="s">
        <v>30</v>
      </c>
      <c r="W109" s="34" t="s">
        <v>31</v>
      </c>
      <c r="X109" s="35" t="s">
        <v>32</v>
      </c>
      <c r="Y109" s="36" t="s">
        <v>80</v>
      </c>
      <c r="Z109" s="37" t="s">
        <v>41</v>
      </c>
      <c r="AA109" s="38" t="s">
        <v>81</v>
      </c>
      <c r="AB109" s="16" t="s">
        <v>10</v>
      </c>
      <c r="AC109" s="39" t="s">
        <v>33</v>
      </c>
      <c r="AD109" s="16" t="s">
        <v>34</v>
      </c>
      <c r="AF109" s="19" t="s">
        <v>16</v>
      </c>
      <c r="AG109" s="19" t="s">
        <v>35</v>
      </c>
      <c r="AI109" s="22" t="s">
        <v>19</v>
      </c>
      <c r="AJ109" s="22" t="s">
        <v>36</v>
      </c>
      <c r="AL109" s="41" t="s">
        <v>22</v>
      </c>
      <c r="AM109" s="41" t="s">
        <v>37</v>
      </c>
      <c r="AO109" s="28" t="s">
        <v>25</v>
      </c>
      <c r="AP109" s="28" t="s">
        <v>38</v>
      </c>
      <c r="AR109" s="31" t="s">
        <v>28</v>
      </c>
      <c r="AS109" s="31" t="s">
        <v>39</v>
      </c>
      <c r="AU109" s="34" t="s">
        <v>31</v>
      </c>
      <c r="AV109" s="34" t="s">
        <v>40</v>
      </c>
      <c r="AX109" s="42" t="s">
        <v>41</v>
      </c>
      <c r="AY109" s="42" t="s">
        <v>42</v>
      </c>
    </row>
    <row r="110" spans="1:51" x14ac:dyDescent="0.2">
      <c r="A110" s="43">
        <v>1</v>
      </c>
      <c r="B110" s="44">
        <f>AB110</f>
        <v>58</v>
      </c>
      <c r="C110" s="204">
        <v>390</v>
      </c>
      <c r="D110" s="46" t="s">
        <v>99</v>
      </c>
      <c r="E110" s="47" t="s">
        <v>98</v>
      </c>
      <c r="F110" s="47" t="s">
        <v>97</v>
      </c>
      <c r="G110" s="48">
        <v>1</v>
      </c>
      <c r="H110" s="110">
        <v>2</v>
      </c>
      <c r="I110" s="50">
        <f>IF(H110=" ",0,IF(H110=1,30,IF(H110=2,28,IF(H110=3,26,IF(H110=4,24,IF(H110=5,22,IF(AND(H110&gt;5,H110&lt;25),26-H110,2)))))))</f>
        <v>28</v>
      </c>
      <c r="J110" s="51">
        <v>1</v>
      </c>
      <c r="K110" s="52">
        <v>1</v>
      </c>
      <c r="L110" s="53">
        <f>IF(K110=" ",0,IF(K110=1,30,IF(K110=2,28,IF(K110=3,26,IF(K110=4,24,IF(K110=5,22,IF(AND(K110&gt;5,K110&lt;25),26-K110,2)))))))</f>
        <v>30</v>
      </c>
      <c r="M110" s="54" t="s">
        <v>0</v>
      </c>
      <c r="N110" s="112" t="str">
        <f>IF(SUMIF(AM$110:AM$128,$C110,AL$110:AL$128)=0," ",SUMIF(AM$110:AM$128,$C110,AL$110:AL$128))</f>
        <v xml:space="preserve"> </v>
      </c>
      <c r="O110" s="113">
        <f>IF(N110=" ",0,IF(N110=1,30,IF(N110=2,28,IF(N110=3,26,IF(N110=4,24,IF(N110=5,22,IF(AND(N110&gt;5,N110&lt;25),26-N110,2)))))))</f>
        <v>0</v>
      </c>
      <c r="P110" s="57" t="s">
        <v>0</v>
      </c>
      <c r="Q110" s="114" t="str">
        <f>IF(SUMIF(AP$110:AP$128,$C110,AO$110:AO$128)=0," ",SUMIF(AP$110:AP$128,$C110,AO$110:AO$128))</f>
        <v xml:space="preserve"> </v>
      </c>
      <c r="R110" s="59">
        <f>IF(Q110=" ",0,IF(Q110=1,30,IF(Q110=2,28,IF(Q110=3,26,IF(Q110=4,24,IF(Q110=5,22,IF(AND(Q110&gt;5,Q110&lt;25),26-Q110,2)))))))</f>
        <v>0</v>
      </c>
      <c r="S110" s="60" t="s">
        <v>0</v>
      </c>
      <c r="T110" s="115" t="str">
        <f>IF(SUMIF(AS$110:AS$128,$C110,AR$110:AR$128)=0," ",SUMIF(AS$110:AS$128,$C110,AR$110:AR$128))</f>
        <v xml:space="preserve"> </v>
      </c>
      <c r="U110" s="62">
        <f>IF(T110=" ",0,IF(T110=1,30,IF(T110=2,28,IF(T110=3,26,IF(T110=4,24,IF(T110=5,22,IF(AND(T110&gt;5,T110&lt;25),26-T110,2)))))))</f>
        <v>0</v>
      </c>
      <c r="V110" s="63"/>
      <c r="W110" s="64" t="str">
        <f>IF(SUMIF(AV$110:AV$128,$C110,AU$110:AU$128)=0," ",SUMIF(AV$110:AV$128,$C110,AU$110:AU$128))</f>
        <v xml:space="preserve"> </v>
      </c>
      <c r="X110" s="65">
        <f>IF(W110=" ",0,IF(W110=1,30,IF(W110=2,28,IF(W110=3,26,IF(W110=4,24,IF(W110=5,22,IF(AND(W110&gt;5,W110&lt;25),26-W110,2)))))))</f>
        <v>0</v>
      </c>
      <c r="Y110" s="66"/>
      <c r="Z110" s="67" t="str">
        <f>IF(SUMIF(AY$110:AY$128,$C110,AX$110:AX$128)=0," ",SUMIF(AY$110:AY$128,$C110,AX$110:AX$128))</f>
        <v xml:space="preserve"> </v>
      </c>
      <c r="AA110" s="116">
        <f>IF(Z110=" ",0,IF(Z110=1,30,IF(Z110=2,28,IF(Z110=3,26,IF(Z110=4,24,IF(Z110=5,22,IF(AND(Z110&gt;5,Z110&lt;25),26-Z110,2)))))))</f>
        <v>0</v>
      </c>
      <c r="AB110" s="44">
        <f>I110+L110+O110+R110+U110+X110+AA110</f>
        <v>58</v>
      </c>
      <c r="AC110" s="69">
        <f>A110</f>
        <v>1</v>
      </c>
      <c r="AD110" s="44">
        <f>AB110-MIN(I110,L110,O110,R110,U110,X110,AA110)</f>
        <v>58</v>
      </c>
      <c r="AF110" s="49">
        <v>1</v>
      </c>
      <c r="AG110" s="49"/>
      <c r="AI110" s="52">
        <v>1</v>
      </c>
      <c r="AJ110" s="52">
        <v>390</v>
      </c>
      <c r="AL110" s="70">
        <v>1</v>
      </c>
      <c r="AM110" s="70"/>
      <c r="AO110" s="58">
        <v>1</v>
      </c>
      <c r="AP110" s="58"/>
      <c r="AR110" s="61">
        <v>1</v>
      </c>
      <c r="AS110" s="61"/>
      <c r="AU110" s="64">
        <v>1</v>
      </c>
      <c r="AV110" s="64"/>
      <c r="AX110" s="71">
        <v>1</v>
      </c>
      <c r="AY110" s="71"/>
    </row>
    <row r="111" spans="1:51" x14ac:dyDescent="0.2">
      <c r="A111" s="43">
        <v>2</v>
      </c>
      <c r="B111" s="44">
        <f>AB111</f>
        <v>54</v>
      </c>
      <c r="C111" s="204">
        <v>391</v>
      </c>
      <c r="D111" s="46" t="s">
        <v>208</v>
      </c>
      <c r="E111" s="47" t="s">
        <v>109</v>
      </c>
      <c r="F111" s="47" t="s">
        <v>97</v>
      </c>
      <c r="G111" s="48">
        <v>1</v>
      </c>
      <c r="H111" s="49">
        <v>3</v>
      </c>
      <c r="I111" s="50">
        <f>IF(H111=" ",0,IF(H111=1,30,IF(H111=2,28,IF(H111=3,26,IF(H111=4,24,IF(H111=5,22,IF(AND(H111&gt;5,H111&lt;25),26-H111,2)))))))</f>
        <v>26</v>
      </c>
      <c r="J111" s="51">
        <v>1</v>
      </c>
      <c r="K111" s="52">
        <v>2</v>
      </c>
      <c r="L111" s="53">
        <f>IF(K111=" ",0,IF(K111=1,30,IF(K111=2,28,IF(K111=3,26,IF(K111=4,24,IF(K111=5,22,IF(AND(K111&gt;5,K111&lt;25),26-K111,2)))))))</f>
        <v>28</v>
      </c>
      <c r="M111" s="54" t="s">
        <v>0</v>
      </c>
      <c r="N111" s="55" t="str">
        <f>IF(SUMIF(AM$110:AM$128,$C111,AL$110:AL$128)=0," ",SUMIF(AM$110:AM$128,$C111,AL$110:AL$128))</f>
        <v xml:space="preserve"> </v>
      </c>
      <c r="O111" s="113">
        <f>IF(N111=" ",0,IF(N111=1,30,IF(N111=2,28,IF(N111=3,26,IF(N111=4,24,IF(N111=5,22,IF(AND(N111&gt;5,N111&lt;25),26-N111,2)))))))</f>
        <v>0</v>
      </c>
      <c r="P111" s="57" t="s">
        <v>0</v>
      </c>
      <c r="Q111" s="58" t="str">
        <f>IF(SUMIF(AP$110:AP$128,$C111,AO$110:AO$128)=0," ",SUMIF(AP$110:AP$128,$C111,AO$110:AO$128))</f>
        <v xml:space="preserve"> </v>
      </c>
      <c r="R111" s="59">
        <f>IF(Q111=" ",0,IF(Q111=1,30,IF(Q111=2,28,IF(Q111=3,26,IF(Q111=4,24,IF(Q111=5,22,IF(AND(Q111&gt;5,Q111&lt;25),26-Q111,2)))))))</f>
        <v>0</v>
      </c>
      <c r="S111" s="60" t="s">
        <v>0</v>
      </c>
      <c r="T111" s="61" t="str">
        <f>IF(SUMIF(AS$110:AS$128,$C111,AR$110:AR$128)=0," ",SUMIF(AS$110:AS$128,$C111,AR$110:AR$128))</f>
        <v xml:space="preserve"> </v>
      </c>
      <c r="U111" s="62">
        <f>IF(T111=" ",0,IF(T111=1,30,IF(T111=2,28,IF(T111=3,26,IF(T111=4,24,IF(T111=5,22,IF(AND(T111&gt;5,T111&lt;25),26-T111,2)))))))</f>
        <v>0</v>
      </c>
      <c r="V111" s="63"/>
      <c r="W111" s="64" t="str">
        <f>IF(SUMIF(AV$110:AV$128,$C111,AU$110:AU$128)=0," ",SUMIF(AV$110:AV$128,$C111,AU$110:AU$128))</f>
        <v xml:space="preserve"> </v>
      </c>
      <c r="X111" s="65">
        <f>IF(W111=" ",0,IF(W111=1,30,IF(W111=2,28,IF(W111=3,26,IF(W111=4,24,IF(W111=5,22,IF(AND(W111&gt;5,W111&lt;25),26-W111,2)))))))</f>
        <v>0</v>
      </c>
      <c r="Y111" s="66"/>
      <c r="Z111" s="67" t="str">
        <f>IF(SUMIF(AY$110:AY$128,$C111,AX$110:AX$128)=0," ",SUMIF(AY$110:AY$128,$C111,AX$110:AX$128))</f>
        <v xml:space="preserve"> </v>
      </c>
      <c r="AA111" s="116">
        <f>IF(Z111=" ",0,IF(Z111=1,30,IF(Z111=2,28,IF(Z111=3,26,IF(Z111=4,24,IF(Z111=5,22,IF(AND(Z111&gt;5,Z111&lt;25),26-Z111,2)))))))</f>
        <v>0</v>
      </c>
      <c r="AB111" s="44">
        <f>I111+L111+O111+R111+U111+X111+AA111</f>
        <v>54</v>
      </c>
      <c r="AC111" s="69">
        <f>A111</f>
        <v>2</v>
      </c>
      <c r="AD111" s="44">
        <f>AB111-MIN(I111,L111,O111,R111,U111,X111,AA111)</f>
        <v>54</v>
      </c>
      <c r="AF111" s="49">
        <v>2</v>
      </c>
      <c r="AG111" s="49"/>
      <c r="AI111" s="52">
        <v>2</v>
      </c>
      <c r="AJ111" s="52">
        <v>391</v>
      </c>
      <c r="AL111" s="70">
        <v>2</v>
      </c>
      <c r="AM111" s="70"/>
      <c r="AO111" s="58">
        <v>2</v>
      </c>
      <c r="AP111" s="58"/>
      <c r="AR111" s="61">
        <v>2</v>
      </c>
      <c r="AS111" s="61"/>
      <c r="AU111" s="64">
        <v>2</v>
      </c>
      <c r="AV111" s="64"/>
      <c r="AX111" s="71">
        <v>2</v>
      </c>
      <c r="AY111" s="71"/>
    </row>
    <row r="112" spans="1:51" x14ac:dyDescent="0.2">
      <c r="A112" s="43">
        <v>3</v>
      </c>
      <c r="B112" s="44">
        <f>AB112</f>
        <v>26</v>
      </c>
      <c r="C112" s="204">
        <v>392</v>
      </c>
      <c r="D112" s="46" t="s">
        <v>258</v>
      </c>
      <c r="E112" s="47" t="s">
        <v>126</v>
      </c>
      <c r="F112" s="47" t="s">
        <v>97</v>
      </c>
      <c r="G112" s="48"/>
      <c r="H112" s="49" t="s">
        <v>0</v>
      </c>
      <c r="I112" s="50">
        <f>IF(H112=" ",0,IF(H112=1,30,IF(H112=2,28,IF(H112=3,26,IF(H112=4,24,IF(H112=5,22,IF(AND(H112&gt;5,H112&lt;25),26-H112,2)))))))</f>
        <v>0</v>
      </c>
      <c r="J112" s="51">
        <v>1</v>
      </c>
      <c r="K112" s="52">
        <v>3</v>
      </c>
      <c r="L112" s="53">
        <f>IF(K112=" ",0,IF(K112=1,30,IF(K112=2,28,IF(K112=3,26,IF(K112=4,24,IF(K112=5,22,IF(AND(K112&gt;5,K112&lt;25),26-K112,2)))))))</f>
        <v>26</v>
      </c>
      <c r="M112" s="54" t="s">
        <v>0</v>
      </c>
      <c r="N112" s="55" t="str">
        <f>IF(SUMIF(AM$110:AM$128,$C112,AL$110:AL$128)=0," ",SUMIF(AM$110:AM$128,$C112,AL$110:AL$128))</f>
        <v xml:space="preserve"> </v>
      </c>
      <c r="O112" s="113">
        <f>IF(N112=" ",0,IF(N112=1,30,IF(N112=2,28,IF(N112=3,26,IF(N112=4,24,IF(N112=5,22,IF(AND(N112&gt;5,N112&lt;25),26-N112,2)))))))</f>
        <v>0</v>
      </c>
      <c r="P112" s="57" t="s">
        <v>0</v>
      </c>
      <c r="Q112" s="58" t="str">
        <f>IF(SUMIF(AP$110:AP$128,$C112,AO$110:AO$128)=0," ",SUMIF(AP$110:AP$128,$C112,AO$110:AO$128))</f>
        <v xml:space="preserve"> </v>
      </c>
      <c r="R112" s="59">
        <f>IF(Q112=" ",0,IF(Q112=1,30,IF(Q112=2,28,IF(Q112=3,26,IF(Q112=4,24,IF(Q112=5,22,IF(AND(Q112&gt;5,Q112&lt;25),26-Q112,2)))))))</f>
        <v>0</v>
      </c>
      <c r="S112" s="60" t="s">
        <v>0</v>
      </c>
      <c r="T112" s="61" t="str">
        <f>IF(SUMIF(AS$110:AS$128,$C112,AR$110:AR$128)=0," ",SUMIF(AS$110:AS$128,$C112,AR$110:AR$128))</f>
        <v xml:space="preserve"> </v>
      </c>
      <c r="U112" s="62">
        <f>IF(T112=" ",0,IF(T112=1,30,IF(T112=2,28,IF(T112=3,26,IF(T112=4,24,IF(T112=5,22,IF(AND(T112&gt;5,T112&lt;25),26-T112,2)))))))</f>
        <v>0</v>
      </c>
      <c r="V112" s="63" t="s">
        <v>0</v>
      </c>
      <c r="W112" s="64" t="str">
        <f>IF(SUMIF(AV$110:AV$128,$C112,AU$110:AU$128)=0," ",SUMIF(AV$110:AV$128,$C112,AU$110:AU$128))</f>
        <v xml:space="preserve"> </v>
      </c>
      <c r="X112" s="65">
        <f>IF(W112=" ",0,IF(W112=1,30,IF(W112=2,28,IF(W112=3,26,IF(W112=4,24,IF(W112=5,22,IF(AND(W112&gt;5,W112&lt;25),26-W112,2)))))))</f>
        <v>0</v>
      </c>
      <c r="Y112" s="66" t="s">
        <v>0</v>
      </c>
      <c r="Z112" s="67" t="str">
        <f>IF(SUMIF(AY$110:AY$128,$C112,AX$110:AX$128)=0," ",SUMIF(AY$110:AY$128,$C112,AX$110:AX$128))</f>
        <v xml:space="preserve"> </v>
      </c>
      <c r="AA112" s="116">
        <f>IF(Z112=" ",0,IF(Z112=1,30,IF(Z112=2,28,IF(Z112=3,26,IF(Z112=4,24,IF(Z112=5,22,IF(AND(Z112&gt;5,Z112&lt;25),26-Z112,2)))))))</f>
        <v>0</v>
      </c>
      <c r="AB112" s="44">
        <f>I112+L112+O112+R112+U112+X112+AA112</f>
        <v>26</v>
      </c>
      <c r="AC112" s="69">
        <f>A112</f>
        <v>3</v>
      </c>
      <c r="AD112" s="44">
        <f>AB112-MIN(I112,L112,O112,R112,U112,X112,AA112)</f>
        <v>26</v>
      </c>
      <c r="AF112" s="49">
        <v>3</v>
      </c>
      <c r="AG112" s="49"/>
      <c r="AI112" s="52">
        <v>3</v>
      </c>
      <c r="AJ112" s="52">
        <v>392</v>
      </c>
      <c r="AL112" s="70">
        <v>3</v>
      </c>
      <c r="AM112" s="70"/>
      <c r="AO112" s="58">
        <v>3</v>
      </c>
      <c r="AP112" s="58"/>
      <c r="AR112" s="61">
        <v>3</v>
      </c>
      <c r="AS112" s="61"/>
      <c r="AU112" s="64">
        <v>3</v>
      </c>
      <c r="AV112" s="64"/>
      <c r="AX112" s="71">
        <v>3</v>
      </c>
      <c r="AY112" s="71"/>
    </row>
    <row r="113" spans="1:51" x14ac:dyDescent="0.2">
      <c r="A113" s="43">
        <v>4</v>
      </c>
      <c r="B113" s="44">
        <f>AB113</f>
        <v>48</v>
      </c>
      <c r="C113" s="204">
        <v>394</v>
      </c>
      <c r="D113" s="46" t="s">
        <v>235</v>
      </c>
      <c r="E113" s="47" t="s">
        <v>135</v>
      </c>
      <c r="F113" s="47" t="s">
        <v>97</v>
      </c>
      <c r="G113" s="48">
        <v>1</v>
      </c>
      <c r="H113" s="49">
        <v>4</v>
      </c>
      <c r="I113" s="50">
        <f>IF(H113=" ",0,IF(H113=1,30,IF(H113=2,28,IF(H113=3,26,IF(H113=4,24,IF(H113=5,22,IF(AND(H113&gt;5,H113&lt;25),26-H113,2)))))))</f>
        <v>24</v>
      </c>
      <c r="J113" s="51">
        <v>1</v>
      </c>
      <c r="K113" s="52">
        <v>4</v>
      </c>
      <c r="L113" s="53">
        <f>IF(K113=" ",0,IF(K113=1,30,IF(K113=2,28,IF(K113=3,26,IF(K113=4,24,IF(K113=5,22,IF(AND(K113&gt;5,K113&lt;25),26-K113,2)))))))</f>
        <v>24</v>
      </c>
      <c r="M113" s="54"/>
      <c r="N113" s="55" t="str">
        <f>IF(SUMIF(AM$110:AM$128,$C113,AL$110:AL$128)=0," ",SUMIF(AM$110:AM$128,$C113,AL$110:AL$128))</f>
        <v xml:space="preserve"> </v>
      </c>
      <c r="O113" s="113">
        <f>IF(N113=" ",0,IF(N113=1,30,IF(N113=2,28,IF(N113=3,26,IF(N113=4,24,IF(N113=5,22,IF(AND(N113&gt;5,N113&lt;25),26-N113,2)))))))</f>
        <v>0</v>
      </c>
      <c r="P113" s="57"/>
      <c r="Q113" s="58" t="str">
        <f>IF(SUMIF(AP$110:AP$128,$C113,AO$110:AO$128)=0," ",SUMIF(AP$110:AP$128,$C113,AO$110:AO$128))</f>
        <v xml:space="preserve"> </v>
      </c>
      <c r="R113" s="59">
        <f>IF(Q113=" ",0,IF(Q113=1,30,IF(Q113=2,28,IF(Q113=3,26,IF(Q113=4,24,IF(Q113=5,22,IF(AND(Q113&gt;5,Q113&lt;25),26-Q113,2)))))))</f>
        <v>0</v>
      </c>
      <c r="S113" s="60"/>
      <c r="T113" s="61" t="str">
        <f>IF(SUMIF(AS$110:AS$128,$C113,AR$110:AR$128)=0," ",SUMIF(AS$110:AS$128,$C113,AR$110:AR$128))</f>
        <v xml:space="preserve"> </v>
      </c>
      <c r="U113" s="62">
        <f>IF(T113=" ",0,IF(T113=1,30,IF(T113=2,28,IF(T113=3,26,IF(T113=4,24,IF(T113=5,22,IF(AND(T113&gt;5,T113&lt;25),26-T113,2)))))))</f>
        <v>0</v>
      </c>
      <c r="V113" s="63"/>
      <c r="W113" s="64" t="str">
        <f>IF(SUMIF(AV$110:AV$128,$C113,AU$110:AU$128)=0," ",SUMIF(AV$110:AV$128,$C113,AU$110:AU$128))</f>
        <v xml:space="preserve"> </v>
      </c>
      <c r="X113" s="65">
        <f>IF(W113=" ",0,IF(W113=1,30,IF(W113=2,28,IF(W113=3,26,IF(W113=4,24,IF(W113=5,22,IF(AND(W113&gt;5,W113&lt;25),26-W113,2)))))))</f>
        <v>0</v>
      </c>
      <c r="Y113" s="66"/>
      <c r="Z113" s="67" t="str">
        <f>IF(SUMIF(AY$110:AY$128,$C113,AX$110:AX$128)=0," ",SUMIF(AY$110:AY$128,$C113,AX$110:AX$128))</f>
        <v xml:space="preserve"> </v>
      </c>
      <c r="AA113" s="116">
        <f>IF(Z113=" ",0,IF(Z113=1,30,IF(Z113=2,28,IF(Z113=3,26,IF(Z113=4,24,IF(Z113=5,22,IF(AND(Z113&gt;5,Z113&lt;25),26-Z113,2)))))))</f>
        <v>0</v>
      </c>
      <c r="AB113" s="44">
        <f>I113+L113+O113+R113+U113+X113+AA113</f>
        <v>48</v>
      </c>
      <c r="AC113" s="69">
        <f>A113</f>
        <v>4</v>
      </c>
      <c r="AD113" s="44">
        <f>AB113-MIN(I113,L113,O113,R113,U113,X113,AA113)</f>
        <v>48</v>
      </c>
      <c r="AF113" s="49">
        <v>4</v>
      </c>
      <c r="AG113" s="49"/>
      <c r="AI113" s="52">
        <v>4</v>
      </c>
      <c r="AJ113" s="52">
        <v>394</v>
      </c>
      <c r="AL113" s="70">
        <v>4</v>
      </c>
      <c r="AM113" s="70"/>
      <c r="AO113" s="58">
        <v>4</v>
      </c>
      <c r="AP113" s="58"/>
      <c r="AR113" s="61">
        <v>4</v>
      </c>
      <c r="AS113" s="61"/>
      <c r="AU113" s="64">
        <v>4</v>
      </c>
      <c r="AV113" s="64"/>
      <c r="AX113" s="71">
        <v>4</v>
      </c>
      <c r="AY113" s="71"/>
    </row>
    <row r="114" spans="1:51" x14ac:dyDescent="0.2">
      <c r="A114" s="43">
        <v>5</v>
      </c>
      <c r="B114" s="44">
        <f>AB114</f>
        <v>30</v>
      </c>
      <c r="C114" s="204"/>
      <c r="D114" s="46" t="s">
        <v>233</v>
      </c>
      <c r="E114" s="47" t="s">
        <v>234</v>
      </c>
      <c r="F114" s="47" t="s">
        <v>97</v>
      </c>
      <c r="G114" s="48">
        <v>1</v>
      </c>
      <c r="H114" s="49">
        <v>1</v>
      </c>
      <c r="I114" s="50">
        <f>IF(H114=" ",0,IF(H114=1,30,IF(H114=2,28,IF(H114=3,26,IF(H114=4,24,IF(H114=5,22,IF(AND(H114&gt;5,H114&lt;25),26-H114,2)))))))</f>
        <v>30</v>
      </c>
      <c r="J114" s="51" t="s">
        <v>0</v>
      </c>
      <c r="K114" s="52" t="s">
        <v>0</v>
      </c>
      <c r="L114" s="53">
        <f>IF(K114=" ",0,IF(K114=1,30,IF(K114=2,28,IF(K114=3,26,IF(K114=4,24,IF(K114=5,22,IF(AND(K114&gt;5,K114&lt;25),26-K114,2)))))))</f>
        <v>0</v>
      </c>
      <c r="M114" s="54" t="s">
        <v>0</v>
      </c>
      <c r="N114" s="55" t="str">
        <f>IF(SUMIF(AM$110:AM$128,$C114,AL$110:AL$128)=0," ",SUMIF(AM$110:AM$128,$C114,AL$110:AL$128))</f>
        <v xml:space="preserve"> </v>
      </c>
      <c r="O114" s="113">
        <f>IF(N114=" ",0,IF(N114=1,30,IF(N114=2,28,IF(N114=3,26,IF(N114=4,24,IF(N114=5,22,IF(AND(N114&gt;5,N114&lt;25),26-N114,2)))))))</f>
        <v>0</v>
      </c>
      <c r="P114" s="57" t="s">
        <v>0</v>
      </c>
      <c r="Q114" s="58" t="str">
        <f>IF(SUMIF(AP$110:AP$128,$C114,AO$110:AO$128)=0," ",SUMIF(AP$110:AP$128,$C114,AO$110:AO$128))</f>
        <v xml:space="preserve"> </v>
      </c>
      <c r="R114" s="59">
        <f>IF(Q114=" ",0,IF(Q114=1,30,IF(Q114=2,28,IF(Q114=3,26,IF(Q114=4,24,IF(Q114=5,22,IF(AND(Q114&gt;5,Q114&lt;25),26-Q114,2)))))))</f>
        <v>0</v>
      </c>
      <c r="S114" s="60" t="s">
        <v>0</v>
      </c>
      <c r="T114" s="61" t="str">
        <f>IF(SUMIF(AS$110:AS$128,$C114,AR$110:AR$128)=0," ",SUMIF(AS$110:AS$128,$C114,AR$110:AR$128))</f>
        <v xml:space="preserve"> </v>
      </c>
      <c r="U114" s="62">
        <f>IF(T114=" ",0,IF(T114=1,30,IF(T114=2,28,IF(T114=3,26,IF(T114=4,24,IF(T114=5,22,IF(AND(T114&gt;5,T114&lt;25),26-T114,2)))))))</f>
        <v>0</v>
      </c>
      <c r="V114" s="63" t="s">
        <v>0</v>
      </c>
      <c r="W114" s="64" t="str">
        <f>IF(SUMIF(AV$110:AV$128,$C114,AU$110:AU$128)=0," ",SUMIF(AV$110:AV$128,$C114,AU$110:AU$128))</f>
        <v xml:space="preserve"> </v>
      </c>
      <c r="X114" s="65">
        <f>IF(W114=" ",0,IF(W114=1,30,IF(W114=2,28,IF(W114=3,26,IF(W114=4,24,IF(W114=5,22,IF(AND(W114&gt;5,W114&lt;25),26-W114,2)))))))</f>
        <v>0</v>
      </c>
      <c r="Y114" s="66" t="s">
        <v>0</v>
      </c>
      <c r="Z114" s="67" t="str">
        <f>IF(SUMIF(AY$110:AY$128,$C114,AX$110:AX$128)=0," ",SUMIF(AY$110:AY$128,$C114,AX$110:AX$128))</f>
        <v xml:space="preserve"> </v>
      </c>
      <c r="AA114" s="116">
        <f>IF(Z114=" ",0,IF(Z114=1,30,IF(Z114=2,28,IF(Z114=3,26,IF(Z114=4,24,IF(Z114=5,22,IF(AND(Z114&gt;5,Z114&lt;25),26-Z114,2)))))))</f>
        <v>0</v>
      </c>
      <c r="AB114" s="44">
        <f>I114+L114+O114+R114+U114+X114+AA114</f>
        <v>30</v>
      </c>
      <c r="AC114" s="69">
        <f>A114</f>
        <v>5</v>
      </c>
      <c r="AD114" s="44">
        <f>AB114-MIN(I114,L114,O114,R114,U114,X114,AA114)</f>
        <v>30</v>
      </c>
      <c r="AF114" s="49">
        <v>5</v>
      </c>
      <c r="AG114" s="49"/>
      <c r="AI114" s="52">
        <v>5</v>
      </c>
      <c r="AJ114" s="52"/>
      <c r="AL114" s="70">
        <v>5</v>
      </c>
      <c r="AM114" s="70"/>
      <c r="AO114" s="58">
        <v>5</v>
      </c>
      <c r="AP114" s="58"/>
      <c r="AR114" s="61">
        <v>5</v>
      </c>
      <c r="AS114" s="61"/>
      <c r="AU114" s="64">
        <v>5</v>
      </c>
      <c r="AV114" s="64"/>
      <c r="AX114" s="71">
        <v>5</v>
      </c>
      <c r="AY114" s="71"/>
    </row>
    <row r="115" spans="1:51" x14ac:dyDescent="0.2">
      <c r="A115" s="43">
        <v>6</v>
      </c>
      <c r="B115" s="44">
        <f t="shared" ref="B115:B118" si="36">AB115</f>
        <v>0</v>
      </c>
      <c r="C115" s="204"/>
      <c r="D115" s="46"/>
      <c r="E115" s="47"/>
      <c r="F115" s="47"/>
      <c r="G115" s="48"/>
      <c r="H115" s="49" t="s">
        <v>0</v>
      </c>
      <c r="I115" s="50">
        <f t="shared" ref="I115:I118" si="37">IF(H115=" ",0,IF(H115=1,30,IF(H115=2,28,IF(H115=3,26,IF(H115=4,24,IF(H115=5,22,IF(AND(H115&gt;5,H115&lt;25),26-H115,2)))))))</f>
        <v>0</v>
      </c>
      <c r="J115" s="51"/>
      <c r="K115" s="52" t="s">
        <v>0</v>
      </c>
      <c r="L115" s="53">
        <f t="shared" ref="L115:L118" si="38">IF(K115=" ",0,IF(K115=1,30,IF(K115=2,28,IF(K115=3,26,IF(K115=4,24,IF(K115=5,22,IF(AND(K115&gt;5,K115&lt;25),26-K115,2)))))))</f>
        <v>0</v>
      </c>
      <c r="M115" s="54"/>
      <c r="N115" s="55" t="str">
        <f t="shared" ref="N115:N118" si="39">IF(SUMIF(AM$110:AM$128,$C115,AL$110:AL$128)=0," ",SUMIF(AM$110:AM$128,$C115,AL$110:AL$128))</f>
        <v xml:space="preserve"> </v>
      </c>
      <c r="O115" s="113">
        <f t="shared" ref="O115:O118" si="40">IF(N115=" ",0,IF(N115=1,30,IF(N115=2,28,IF(N115=3,26,IF(N115=4,24,IF(N115=5,22,IF(AND(N115&gt;5,N115&lt;25),26-N115,2)))))))</f>
        <v>0</v>
      </c>
      <c r="P115" s="57"/>
      <c r="Q115" s="58" t="str">
        <f t="shared" ref="Q115:Q118" si="41">IF(SUMIF(AP$110:AP$128,$C115,AO$110:AO$128)=0," ",SUMIF(AP$110:AP$128,$C115,AO$110:AO$128))</f>
        <v xml:space="preserve"> </v>
      </c>
      <c r="R115" s="59">
        <f t="shared" ref="R115:R118" si="42">IF(Q115=" ",0,IF(Q115=1,30,IF(Q115=2,28,IF(Q115=3,26,IF(Q115=4,24,IF(Q115=5,22,IF(AND(Q115&gt;5,Q115&lt;25),26-Q115,2)))))))</f>
        <v>0</v>
      </c>
      <c r="S115" s="60"/>
      <c r="T115" s="61" t="str">
        <f t="shared" ref="T115:T118" si="43">IF(SUMIF(AS$110:AS$128,$C115,AR$110:AR$128)=0," ",SUMIF(AS$110:AS$128,$C115,AR$110:AR$128))</f>
        <v xml:space="preserve"> </v>
      </c>
      <c r="U115" s="62">
        <f t="shared" ref="U115:U118" si="44">IF(T115=" ",0,IF(T115=1,30,IF(T115=2,28,IF(T115=3,26,IF(T115=4,24,IF(T115=5,22,IF(AND(T115&gt;5,T115&lt;25),26-T115,2)))))))</f>
        <v>0</v>
      </c>
      <c r="V115" s="63"/>
      <c r="W115" s="64" t="str">
        <f t="shared" ref="W115:W118" si="45">IF(SUMIF(AV$110:AV$128,$C115,AU$110:AU$128)=0," ",SUMIF(AV$110:AV$128,$C115,AU$110:AU$128))</f>
        <v xml:space="preserve"> </v>
      </c>
      <c r="X115" s="65">
        <f t="shared" ref="X115:X118" si="46">IF(W115=" ",0,IF(W115=1,30,IF(W115=2,28,IF(W115=3,26,IF(W115=4,24,IF(W115=5,22,IF(AND(W115&gt;5,W115&lt;25),26-W115,2)))))))</f>
        <v>0</v>
      </c>
      <c r="Y115" s="66"/>
      <c r="Z115" s="67" t="str">
        <f t="shared" ref="Z115:Z118" si="47">IF(SUMIF(AY$110:AY$128,$C115,AX$110:AX$128)=0," ",SUMIF(AY$110:AY$128,$C115,AX$110:AX$128))</f>
        <v xml:space="preserve"> </v>
      </c>
      <c r="AA115" s="116">
        <f t="shared" ref="AA115:AA118" si="48">IF(Z115=" ",0,IF(Z115=1,30,IF(Z115=2,28,IF(Z115=3,26,IF(Z115=4,24,IF(Z115=5,22,IF(AND(Z115&gt;5,Z115&lt;25),26-Z115,2)))))))</f>
        <v>0</v>
      </c>
      <c r="AB115" s="44">
        <f t="shared" ref="AB115:AB118" si="49">I115+L115+O115+R115+U115+X115+AA115</f>
        <v>0</v>
      </c>
      <c r="AC115" s="69">
        <f t="shared" ref="AC115:AC118" si="50">A115</f>
        <v>6</v>
      </c>
      <c r="AD115" s="44">
        <f t="shared" ref="AD115:AD118" si="51">AB115-MIN(I115,L115,O115,R115,U115,X115,AA115)</f>
        <v>0</v>
      </c>
      <c r="AF115" s="49">
        <v>6</v>
      </c>
      <c r="AG115" s="49"/>
      <c r="AI115" s="52">
        <v>6</v>
      </c>
      <c r="AJ115" s="52"/>
      <c r="AL115" s="70">
        <v>6</v>
      </c>
      <c r="AM115" s="70"/>
      <c r="AO115" s="58">
        <v>6</v>
      </c>
      <c r="AP115" s="58"/>
      <c r="AR115" s="61">
        <v>6</v>
      </c>
      <c r="AS115" s="61"/>
      <c r="AU115" s="64">
        <v>6</v>
      </c>
      <c r="AV115" s="64"/>
      <c r="AX115" s="71">
        <v>6</v>
      </c>
      <c r="AY115" s="71"/>
    </row>
    <row r="116" spans="1:51" x14ac:dyDescent="0.2">
      <c r="A116" s="43">
        <v>7</v>
      </c>
      <c r="B116" s="44">
        <f t="shared" si="36"/>
        <v>0</v>
      </c>
      <c r="C116" s="204"/>
      <c r="D116" s="46"/>
      <c r="E116" s="47"/>
      <c r="F116" s="47"/>
      <c r="G116" s="48"/>
      <c r="H116" s="49" t="s">
        <v>0</v>
      </c>
      <c r="I116" s="50">
        <f t="shared" si="37"/>
        <v>0</v>
      </c>
      <c r="J116" s="51"/>
      <c r="K116" s="52" t="s">
        <v>0</v>
      </c>
      <c r="L116" s="53">
        <f t="shared" si="38"/>
        <v>0</v>
      </c>
      <c r="M116" s="54"/>
      <c r="N116" s="55" t="str">
        <f t="shared" si="39"/>
        <v xml:space="preserve"> </v>
      </c>
      <c r="O116" s="113">
        <f t="shared" si="40"/>
        <v>0</v>
      </c>
      <c r="P116" s="57"/>
      <c r="Q116" s="58" t="str">
        <f t="shared" si="41"/>
        <v xml:space="preserve"> </v>
      </c>
      <c r="R116" s="59">
        <f t="shared" si="42"/>
        <v>0</v>
      </c>
      <c r="S116" s="60"/>
      <c r="T116" s="61" t="str">
        <f t="shared" si="43"/>
        <v xml:space="preserve"> </v>
      </c>
      <c r="U116" s="62">
        <f t="shared" si="44"/>
        <v>0</v>
      </c>
      <c r="V116" s="63"/>
      <c r="W116" s="64" t="str">
        <f t="shared" si="45"/>
        <v xml:space="preserve"> </v>
      </c>
      <c r="X116" s="65">
        <f t="shared" si="46"/>
        <v>0</v>
      </c>
      <c r="Y116" s="66"/>
      <c r="Z116" s="67" t="str">
        <f t="shared" si="47"/>
        <v xml:space="preserve"> </v>
      </c>
      <c r="AA116" s="116">
        <f t="shared" si="48"/>
        <v>0</v>
      </c>
      <c r="AB116" s="44">
        <f t="shared" si="49"/>
        <v>0</v>
      </c>
      <c r="AC116" s="69">
        <f t="shared" si="50"/>
        <v>7</v>
      </c>
      <c r="AD116" s="44">
        <f t="shared" si="51"/>
        <v>0</v>
      </c>
      <c r="AF116" s="49">
        <v>7</v>
      </c>
      <c r="AG116" s="49"/>
      <c r="AI116" s="52">
        <v>7</v>
      </c>
      <c r="AJ116" s="52"/>
      <c r="AL116" s="70">
        <v>7</v>
      </c>
      <c r="AM116" s="70"/>
      <c r="AO116" s="58">
        <v>7</v>
      </c>
      <c r="AP116" s="58"/>
      <c r="AR116" s="61">
        <v>7</v>
      </c>
      <c r="AS116" s="61"/>
      <c r="AU116" s="64">
        <v>7</v>
      </c>
      <c r="AV116" s="64"/>
      <c r="AX116" s="71">
        <v>7</v>
      </c>
      <c r="AY116" s="71"/>
    </row>
    <row r="117" spans="1:51" x14ac:dyDescent="0.2">
      <c r="A117" s="43">
        <v>8</v>
      </c>
      <c r="B117" s="44">
        <f t="shared" si="36"/>
        <v>0</v>
      </c>
      <c r="C117" s="204"/>
      <c r="D117" s="46"/>
      <c r="E117" s="47"/>
      <c r="F117" s="47"/>
      <c r="G117" s="48"/>
      <c r="H117" s="49" t="str">
        <f>IF(SUMIF(AG$110:AG$128,$C117,AF$110:AF$128)=0," ",SUMIF(AG$110:AG$128,$C117,AF$110:AF$128))</f>
        <v xml:space="preserve"> </v>
      </c>
      <c r="I117" s="50">
        <f t="shared" si="37"/>
        <v>0</v>
      </c>
      <c r="J117" s="51"/>
      <c r="K117" s="52" t="s">
        <v>0</v>
      </c>
      <c r="L117" s="53">
        <f t="shared" si="38"/>
        <v>0</v>
      </c>
      <c r="M117" s="54"/>
      <c r="N117" s="55" t="str">
        <f t="shared" si="39"/>
        <v xml:space="preserve"> </v>
      </c>
      <c r="O117" s="113">
        <f t="shared" si="40"/>
        <v>0</v>
      </c>
      <c r="P117" s="57"/>
      <c r="Q117" s="58" t="str">
        <f t="shared" si="41"/>
        <v xml:space="preserve"> </v>
      </c>
      <c r="R117" s="59">
        <f t="shared" si="42"/>
        <v>0</v>
      </c>
      <c r="S117" s="60"/>
      <c r="T117" s="61" t="str">
        <f t="shared" si="43"/>
        <v xml:space="preserve"> </v>
      </c>
      <c r="U117" s="62">
        <f t="shared" si="44"/>
        <v>0</v>
      </c>
      <c r="V117" s="63"/>
      <c r="W117" s="64" t="str">
        <f t="shared" si="45"/>
        <v xml:space="preserve"> </v>
      </c>
      <c r="X117" s="65">
        <f t="shared" si="46"/>
        <v>0</v>
      </c>
      <c r="Y117" s="66"/>
      <c r="Z117" s="67" t="str">
        <f t="shared" si="47"/>
        <v xml:space="preserve"> </v>
      </c>
      <c r="AA117" s="116">
        <f t="shared" si="48"/>
        <v>0</v>
      </c>
      <c r="AB117" s="44">
        <f t="shared" si="49"/>
        <v>0</v>
      </c>
      <c r="AC117" s="69">
        <f t="shared" si="50"/>
        <v>8</v>
      </c>
      <c r="AD117" s="44">
        <f t="shared" si="51"/>
        <v>0</v>
      </c>
      <c r="AF117" s="49">
        <v>8</v>
      </c>
      <c r="AG117" s="49"/>
      <c r="AI117" s="52">
        <v>8</v>
      </c>
      <c r="AJ117" s="52"/>
      <c r="AL117" s="70">
        <v>8</v>
      </c>
      <c r="AM117" s="70"/>
      <c r="AO117" s="58">
        <v>8</v>
      </c>
      <c r="AP117" s="58"/>
      <c r="AR117" s="61">
        <v>8</v>
      </c>
      <c r="AS117" s="61"/>
      <c r="AU117" s="64">
        <v>8</v>
      </c>
      <c r="AV117" s="64"/>
      <c r="AX117" s="71">
        <v>8</v>
      </c>
      <c r="AY117" s="71"/>
    </row>
    <row r="118" spans="1:51" x14ac:dyDescent="0.2">
      <c r="A118" s="43">
        <v>9</v>
      </c>
      <c r="B118" s="44">
        <f t="shared" si="36"/>
        <v>0</v>
      </c>
      <c r="C118" s="204"/>
      <c r="D118" s="46"/>
      <c r="E118" s="47"/>
      <c r="F118" s="47"/>
      <c r="G118" s="48"/>
      <c r="H118" s="49" t="str">
        <f>IF(SUMIF(AG$110:AG$128,$C118,AF$110:AF$128)=0," ",SUMIF(AG$110:AG$128,$C118,AF$110:AF$128))</f>
        <v xml:space="preserve"> </v>
      </c>
      <c r="I118" s="50">
        <f t="shared" si="37"/>
        <v>0</v>
      </c>
      <c r="J118" s="51"/>
      <c r="K118" s="52" t="s">
        <v>0</v>
      </c>
      <c r="L118" s="53">
        <f t="shared" si="38"/>
        <v>0</v>
      </c>
      <c r="M118" s="54"/>
      <c r="N118" s="55" t="str">
        <f t="shared" si="39"/>
        <v xml:space="preserve"> </v>
      </c>
      <c r="O118" s="113">
        <f t="shared" si="40"/>
        <v>0</v>
      </c>
      <c r="P118" s="57"/>
      <c r="Q118" s="58" t="str">
        <f t="shared" si="41"/>
        <v xml:space="preserve"> </v>
      </c>
      <c r="R118" s="59">
        <f t="shared" si="42"/>
        <v>0</v>
      </c>
      <c r="S118" s="60"/>
      <c r="T118" s="61" t="str">
        <f t="shared" si="43"/>
        <v xml:space="preserve"> </v>
      </c>
      <c r="U118" s="62">
        <f t="shared" si="44"/>
        <v>0</v>
      </c>
      <c r="V118" s="63"/>
      <c r="W118" s="64" t="str">
        <f t="shared" si="45"/>
        <v xml:space="preserve"> </v>
      </c>
      <c r="X118" s="65">
        <f t="shared" si="46"/>
        <v>0</v>
      </c>
      <c r="Y118" s="66"/>
      <c r="Z118" s="67" t="str">
        <f t="shared" si="47"/>
        <v xml:space="preserve"> </v>
      </c>
      <c r="AA118" s="116">
        <f t="shared" si="48"/>
        <v>0</v>
      </c>
      <c r="AB118" s="44">
        <f t="shared" si="49"/>
        <v>0</v>
      </c>
      <c r="AC118" s="69">
        <f t="shared" si="50"/>
        <v>9</v>
      </c>
      <c r="AD118" s="44">
        <f t="shared" si="51"/>
        <v>0</v>
      </c>
      <c r="AF118" s="49">
        <v>9</v>
      </c>
      <c r="AG118" s="49"/>
      <c r="AI118" s="52">
        <v>9</v>
      </c>
      <c r="AJ118" s="52"/>
      <c r="AL118" s="70">
        <v>9</v>
      </c>
      <c r="AM118" s="70"/>
      <c r="AO118" s="58">
        <v>9</v>
      </c>
      <c r="AP118" s="58"/>
      <c r="AR118" s="61">
        <v>9</v>
      </c>
      <c r="AS118" s="61"/>
      <c r="AU118" s="64">
        <v>9</v>
      </c>
      <c r="AV118" s="64"/>
      <c r="AX118" s="71">
        <v>9</v>
      </c>
      <c r="AY118" s="71"/>
    </row>
    <row r="119" spans="1:51" x14ac:dyDescent="0.2">
      <c r="A119" s="43">
        <v>10</v>
      </c>
      <c r="B119" s="44">
        <f t="shared" ref="B119:B128" si="52">AB119</f>
        <v>0</v>
      </c>
      <c r="C119" s="204"/>
      <c r="D119" s="46"/>
      <c r="E119" s="47"/>
      <c r="F119" s="47"/>
      <c r="G119" s="48"/>
      <c r="H119" s="49" t="str">
        <f t="shared" ref="H119:H129" si="53">IF(SUMIF(AG$110:AG$128,$C119,AF$110:AF$128)=0," ",SUMIF(AG$110:AG$128,$C119,AF$110:AF$128))</f>
        <v xml:space="preserve"> </v>
      </c>
      <c r="I119" s="50">
        <f t="shared" ref="I119:I128" si="54">IF(H119=" ",0,IF(H119=1,30,IF(H119=2,28,IF(H119=3,26,IF(H119=4,24,IF(H119=5,22,IF(AND(H119&gt;5,H119&lt;25),26-H119,2)))))))</f>
        <v>0</v>
      </c>
      <c r="J119" s="51"/>
      <c r="K119" s="52" t="s">
        <v>0</v>
      </c>
      <c r="L119" s="53">
        <f t="shared" ref="L119:L128" si="55">IF(K119=" ",0,IF(K119=1,30,IF(K119=2,28,IF(K119=3,26,IF(K119=4,24,IF(K119=5,22,IF(AND(K119&gt;5,K119&lt;25),26-K119,2)))))))</f>
        <v>0</v>
      </c>
      <c r="M119" s="54"/>
      <c r="N119" s="55" t="str">
        <f t="shared" ref="N119:N129" si="56">IF(SUMIF(AM$110:AM$128,$C119,AL$110:AL$128)=0," ",SUMIF(AM$110:AM$128,$C119,AL$110:AL$128))</f>
        <v xml:space="preserve"> </v>
      </c>
      <c r="O119" s="113">
        <f t="shared" ref="O119:O128" si="57">IF(N119=" ",0,IF(N119=1,30,IF(N119=2,28,IF(N119=3,26,IF(N119=4,24,IF(N119=5,22,IF(AND(N119&gt;5,N119&lt;25),26-N119,2)))))))</f>
        <v>0</v>
      </c>
      <c r="P119" s="57"/>
      <c r="Q119" s="58" t="str">
        <f t="shared" ref="Q119:Q129" si="58">IF(SUMIF(AP$110:AP$128,$C119,AO$110:AO$128)=0," ",SUMIF(AP$110:AP$128,$C119,AO$110:AO$128))</f>
        <v xml:space="preserve"> </v>
      </c>
      <c r="R119" s="59">
        <f t="shared" ref="R119:R128" si="59">IF(Q119=" ",0,IF(Q119=1,30,IF(Q119=2,28,IF(Q119=3,26,IF(Q119=4,24,IF(Q119=5,22,IF(AND(Q119&gt;5,Q119&lt;25),26-Q119,2)))))))</f>
        <v>0</v>
      </c>
      <c r="S119" s="60"/>
      <c r="T119" s="61" t="str">
        <f t="shared" ref="T119:T129" si="60">IF(SUMIF(AS$110:AS$128,$C119,AR$110:AR$128)=0," ",SUMIF(AS$110:AS$128,$C119,AR$110:AR$128))</f>
        <v xml:space="preserve"> </v>
      </c>
      <c r="U119" s="62">
        <f t="shared" ref="U119:U128" si="61">IF(T119=" ",0,IF(T119=1,30,IF(T119=2,28,IF(T119=3,26,IF(T119=4,24,IF(T119=5,22,IF(AND(T119&gt;5,T119&lt;25),26-T119,2)))))))</f>
        <v>0</v>
      </c>
      <c r="V119" s="63"/>
      <c r="W119" s="64" t="str">
        <f t="shared" ref="W119:W128" si="62">IF(SUMIF(AV$110:AV$128,$C119,AU$110:AU$128)=0," ",SUMIF(AV$110:AV$128,$C119,AU$110:AU$128))</f>
        <v xml:space="preserve"> </v>
      </c>
      <c r="X119" s="65">
        <f t="shared" ref="X119:X128" si="63">IF(W119=" ",0,IF(W119=1,30,IF(W119=2,28,IF(W119=3,26,IF(W119=4,24,IF(W119=5,22,IF(AND(W119&gt;5,W119&lt;25),26-W119,2)))))))</f>
        <v>0</v>
      </c>
      <c r="Y119" s="66"/>
      <c r="Z119" s="67" t="str">
        <f t="shared" ref="Z119:Z128" si="64">IF(SUMIF(AY$110:AY$128,$C119,AX$110:AX$128)=0," ",SUMIF(AY$110:AY$128,$C119,AX$110:AX$128))</f>
        <v xml:space="preserve"> </v>
      </c>
      <c r="AA119" s="116">
        <f t="shared" ref="AA119:AA128" si="65">IF(Z119=" ",0,IF(Z119=1,30,IF(Z119=2,28,IF(Z119=3,26,IF(Z119=4,24,IF(Z119=5,22,IF(AND(Z119&gt;5,Z119&lt;25),26-Z119,2)))))))</f>
        <v>0</v>
      </c>
      <c r="AB119" s="44">
        <f t="shared" ref="AB119:AB128" si="66">I119+L119+O119+R119+U119+X119+AA119</f>
        <v>0</v>
      </c>
      <c r="AC119" s="69">
        <f t="shared" ref="AC119:AC128" si="67">A119</f>
        <v>10</v>
      </c>
      <c r="AD119" s="44">
        <f t="shared" ref="AD119:AD128" si="68">AB119-MIN(I119,L119,O119,R119,U119,X119,AA119)</f>
        <v>0</v>
      </c>
      <c r="AF119" s="49">
        <v>10</v>
      </c>
      <c r="AG119" s="49"/>
      <c r="AI119" s="52">
        <v>10</v>
      </c>
      <c r="AJ119" s="52"/>
      <c r="AL119" s="70">
        <v>10</v>
      </c>
      <c r="AM119" s="70"/>
      <c r="AO119" s="58">
        <v>10</v>
      </c>
      <c r="AP119" s="58"/>
      <c r="AR119" s="61">
        <v>10</v>
      </c>
      <c r="AS119" s="61"/>
      <c r="AU119" s="64">
        <v>10</v>
      </c>
      <c r="AV119" s="64"/>
      <c r="AX119" s="71">
        <v>10</v>
      </c>
      <c r="AY119" s="71"/>
    </row>
    <row r="120" spans="1:51" x14ac:dyDescent="0.2">
      <c r="A120" s="43">
        <v>11</v>
      </c>
      <c r="B120" s="44">
        <f t="shared" si="52"/>
        <v>0</v>
      </c>
      <c r="C120" s="72"/>
      <c r="D120" s="46"/>
      <c r="E120" s="47"/>
      <c r="F120" s="47"/>
      <c r="G120" s="48"/>
      <c r="H120" s="49" t="str">
        <f t="shared" si="53"/>
        <v xml:space="preserve"> </v>
      </c>
      <c r="I120" s="50">
        <f t="shared" si="54"/>
        <v>0</v>
      </c>
      <c r="J120" s="51"/>
      <c r="K120" s="52" t="s">
        <v>0</v>
      </c>
      <c r="L120" s="53">
        <f t="shared" si="55"/>
        <v>0</v>
      </c>
      <c r="M120" s="54"/>
      <c r="N120" s="55" t="str">
        <f t="shared" si="56"/>
        <v xml:space="preserve"> </v>
      </c>
      <c r="O120" s="113">
        <f t="shared" si="57"/>
        <v>0</v>
      </c>
      <c r="P120" s="57"/>
      <c r="Q120" s="58" t="str">
        <f t="shared" si="58"/>
        <v xml:space="preserve"> </v>
      </c>
      <c r="R120" s="59">
        <f t="shared" si="59"/>
        <v>0</v>
      </c>
      <c r="S120" s="60"/>
      <c r="T120" s="61" t="str">
        <f t="shared" si="60"/>
        <v xml:space="preserve"> </v>
      </c>
      <c r="U120" s="62">
        <f t="shared" si="61"/>
        <v>0</v>
      </c>
      <c r="V120" s="63"/>
      <c r="W120" s="64" t="str">
        <f t="shared" si="62"/>
        <v xml:space="preserve"> </v>
      </c>
      <c r="X120" s="65">
        <f t="shared" si="63"/>
        <v>0</v>
      </c>
      <c r="Y120" s="66"/>
      <c r="Z120" s="67" t="str">
        <f t="shared" si="64"/>
        <v xml:space="preserve"> </v>
      </c>
      <c r="AA120" s="116">
        <f t="shared" si="65"/>
        <v>0</v>
      </c>
      <c r="AB120" s="44">
        <f t="shared" si="66"/>
        <v>0</v>
      </c>
      <c r="AC120" s="69">
        <f t="shared" si="67"/>
        <v>11</v>
      </c>
      <c r="AD120" s="44">
        <f t="shared" si="68"/>
        <v>0</v>
      </c>
      <c r="AF120" s="49">
        <v>11</v>
      </c>
      <c r="AG120" s="49"/>
      <c r="AI120" s="52">
        <v>11</v>
      </c>
      <c r="AJ120" s="52"/>
      <c r="AL120" s="70">
        <v>11</v>
      </c>
      <c r="AM120" s="70"/>
      <c r="AO120" s="58">
        <v>11</v>
      </c>
      <c r="AP120" s="58"/>
      <c r="AR120" s="61">
        <v>11</v>
      </c>
      <c r="AS120" s="61"/>
      <c r="AU120" s="64">
        <v>11</v>
      </c>
      <c r="AV120" s="64"/>
      <c r="AX120" s="71">
        <v>11</v>
      </c>
      <c r="AY120" s="71"/>
    </row>
    <row r="121" spans="1:51" x14ac:dyDescent="0.2">
      <c r="A121" s="43">
        <v>12</v>
      </c>
      <c r="B121" s="44">
        <f t="shared" si="52"/>
        <v>0</v>
      </c>
      <c r="C121" s="72"/>
      <c r="D121" s="46"/>
      <c r="E121" s="47"/>
      <c r="F121" s="47"/>
      <c r="G121" s="48"/>
      <c r="H121" s="49" t="str">
        <f t="shared" si="53"/>
        <v xml:space="preserve"> </v>
      </c>
      <c r="I121" s="50">
        <f t="shared" si="54"/>
        <v>0</v>
      </c>
      <c r="J121" s="51"/>
      <c r="K121" s="52" t="s">
        <v>0</v>
      </c>
      <c r="L121" s="53">
        <f t="shared" si="55"/>
        <v>0</v>
      </c>
      <c r="M121" s="54"/>
      <c r="N121" s="55" t="str">
        <f t="shared" si="56"/>
        <v xml:space="preserve"> </v>
      </c>
      <c r="O121" s="113">
        <f t="shared" si="57"/>
        <v>0</v>
      </c>
      <c r="P121" s="57"/>
      <c r="Q121" s="58" t="str">
        <f t="shared" si="58"/>
        <v xml:space="preserve"> </v>
      </c>
      <c r="R121" s="59">
        <f t="shared" si="59"/>
        <v>0</v>
      </c>
      <c r="S121" s="60"/>
      <c r="T121" s="61" t="str">
        <f t="shared" si="60"/>
        <v xml:space="preserve"> </v>
      </c>
      <c r="U121" s="62">
        <f t="shared" si="61"/>
        <v>0</v>
      </c>
      <c r="V121" s="63"/>
      <c r="W121" s="64" t="str">
        <f t="shared" si="62"/>
        <v xml:space="preserve"> </v>
      </c>
      <c r="X121" s="65">
        <f t="shared" si="63"/>
        <v>0</v>
      </c>
      <c r="Y121" s="66"/>
      <c r="Z121" s="67" t="str">
        <f t="shared" si="64"/>
        <v xml:space="preserve"> </v>
      </c>
      <c r="AA121" s="116">
        <f t="shared" si="65"/>
        <v>0</v>
      </c>
      <c r="AB121" s="44">
        <f t="shared" si="66"/>
        <v>0</v>
      </c>
      <c r="AC121" s="69">
        <f t="shared" si="67"/>
        <v>12</v>
      </c>
      <c r="AD121" s="44">
        <f t="shared" si="68"/>
        <v>0</v>
      </c>
      <c r="AF121" s="49">
        <v>12</v>
      </c>
      <c r="AG121" s="49"/>
      <c r="AI121" s="52">
        <v>12</v>
      </c>
      <c r="AJ121" s="52"/>
      <c r="AL121" s="70">
        <v>12</v>
      </c>
      <c r="AM121" s="70"/>
      <c r="AO121" s="58">
        <v>12</v>
      </c>
      <c r="AP121" s="58"/>
      <c r="AR121" s="61">
        <v>12</v>
      </c>
      <c r="AS121" s="61"/>
      <c r="AU121" s="64">
        <v>12</v>
      </c>
      <c r="AV121" s="64"/>
      <c r="AX121" s="71">
        <v>12</v>
      </c>
      <c r="AY121" s="71"/>
    </row>
    <row r="122" spans="1:51" x14ac:dyDescent="0.2">
      <c r="A122" s="43">
        <v>13</v>
      </c>
      <c r="B122" s="44">
        <f t="shared" si="52"/>
        <v>0</v>
      </c>
      <c r="C122" s="72"/>
      <c r="D122" s="46"/>
      <c r="E122" s="47"/>
      <c r="F122" s="47"/>
      <c r="G122" s="48"/>
      <c r="H122" s="49" t="str">
        <f t="shared" si="53"/>
        <v xml:space="preserve"> </v>
      </c>
      <c r="I122" s="50">
        <f t="shared" si="54"/>
        <v>0</v>
      </c>
      <c r="J122" s="51"/>
      <c r="K122" s="52" t="s">
        <v>0</v>
      </c>
      <c r="L122" s="53">
        <f t="shared" si="55"/>
        <v>0</v>
      </c>
      <c r="M122" s="54"/>
      <c r="N122" s="55" t="str">
        <f t="shared" si="56"/>
        <v xml:space="preserve"> </v>
      </c>
      <c r="O122" s="113">
        <f t="shared" si="57"/>
        <v>0</v>
      </c>
      <c r="P122" s="57"/>
      <c r="Q122" s="58" t="str">
        <f t="shared" si="58"/>
        <v xml:space="preserve"> </v>
      </c>
      <c r="R122" s="59">
        <f t="shared" si="59"/>
        <v>0</v>
      </c>
      <c r="S122" s="60"/>
      <c r="T122" s="61" t="str">
        <f t="shared" si="60"/>
        <v xml:space="preserve"> </v>
      </c>
      <c r="U122" s="62">
        <f t="shared" si="61"/>
        <v>0</v>
      </c>
      <c r="V122" s="63"/>
      <c r="W122" s="64" t="str">
        <f t="shared" si="62"/>
        <v xml:space="preserve"> </v>
      </c>
      <c r="X122" s="65">
        <f t="shared" si="63"/>
        <v>0</v>
      </c>
      <c r="Y122" s="66"/>
      <c r="Z122" s="67" t="str">
        <f t="shared" si="64"/>
        <v xml:space="preserve"> </v>
      </c>
      <c r="AA122" s="116">
        <f t="shared" si="65"/>
        <v>0</v>
      </c>
      <c r="AB122" s="44">
        <f t="shared" si="66"/>
        <v>0</v>
      </c>
      <c r="AC122" s="69">
        <f t="shared" si="67"/>
        <v>13</v>
      </c>
      <c r="AD122" s="44">
        <f t="shared" si="68"/>
        <v>0</v>
      </c>
      <c r="AF122" s="49">
        <v>13</v>
      </c>
      <c r="AG122" s="49"/>
      <c r="AI122" s="52">
        <v>13</v>
      </c>
      <c r="AJ122" s="52"/>
      <c r="AL122" s="70">
        <v>13</v>
      </c>
      <c r="AM122" s="70"/>
      <c r="AO122" s="58">
        <v>13</v>
      </c>
      <c r="AP122" s="58"/>
      <c r="AR122" s="61">
        <v>13</v>
      </c>
      <c r="AS122" s="61"/>
      <c r="AU122" s="64">
        <v>13</v>
      </c>
      <c r="AV122" s="64"/>
      <c r="AX122" s="71">
        <v>13</v>
      </c>
      <c r="AY122" s="71"/>
    </row>
    <row r="123" spans="1:51" x14ac:dyDescent="0.2">
      <c r="A123" s="43">
        <v>14</v>
      </c>
      <c r="B123" s="44">
        <f t="shared" si="52"/>
        <v>0</v>
      </c>
      <c r="C123" s="72"/>
      <c r="D123" s="46"/>
      <c r="E123" s="47"/>
      <c r="F123" s="47"/>
      <c r="G123" s="48"/>
      <c r="H123" s="49" t="str">
        <f t="shared" si="53"/>
        <v xml:space="preserve"> </v>
      </c>
      <c r="I123" s="50">
        <f t="shared" si="54"/>
        <v>0</v>
      </c>
      <c r="J123" s="51"/>
      <c r="K123" s="52" t="s">
        <v>0</v>
      </c>
      <c r="L123" s="53">
        <f t="shared" si="55"/>
        <v>0</v>
      </c>
      <c r="M123" s="54"/>
      <c r="N123" s="55" t="str">
        <f t="shared" si="56"/>
        <v xml:space="preserve"> </v>
      </c>
      <c r="O123" s="113">
        <f t="shared" si="57"/>
        <v>0</v>
      </c>
      <c r="P123" s="57"/>
      <c r="Q123" s="58" t="str">
        <f t="shared" si="58"/>
        <v xml:space="preserve"> </v>
      </c>
      <c r="R123" s="59">
        <f t="shared" si="59"/>
        <v>0</v>
      </c>
      <c r="S123" s="60"/>
      <c r="T123" s="61" t="str">
        <f t="shared" si="60"/>
        <v xml:space="preserve"> </v>
      </c>
      <c r="U123" s="62">
        <f t="shared" si="61"/>
        <v>0</v>
      </c>
      <c r="V123" s="63"/>
      <c r="W123" s="64" t="str">
        <f t="shared" si="62"/>
        <v xml:space="preserve"> </v>
      </c>
      <c r="X123" s="65">
        <f t="shared" si="63"/>
        <v>0</v>
      </c>
      <c r="Y123" s="66"/>
      <c r="Z123" s="67" t="str">
        <f t="shared" si="64"/>
        <v xml:space="preserve"> </v>
      </c>
      <c r="AA123" s="116">
        <f t="shared" si="65"/>
        <v>0</v>
      </c>
      <c r="AB123" s="44">
        <f t="shared" si="66"/>
        <v>0</v>
      </c>
      <c r="AC123" s="69">
        <f t="shared" si="67"/>
        <v>14</v>
      </c>
      <c r="AD123" s="44">
        <f t="shared" si="68"/>
        <v>0</v>
      </c>
      <c r="AF123" s="49">
        <v>14</v>
      </c>
      <c r="AG123" s="49"/>
      <c r="AI123" s="52">
        <v>14</v>
      </c>
      <c r="AJ123" s="52"/>
      <c r="AL123" s="70">
        <v>14</v>
      </c>
      <c r="AM123" s="70"/>
      <c r="AO123" s="58">
        <v>14</v>
      </c>
      <c r="AP123" s="58"/>
      <c r="AR123" s="61">
        <v>14</v>
      </c>
      <c r="AS123" s="61"/>
      <c r="AU123" s="64">
        <v>14</v>
      </c>
      <c r="AV123" s="64"/>
      <c r="AX123" s="71">
        <v>14</v>
      </c>
      <c r="AY123" s="71"/>
    </row>
    <row r="124" spans="1:51" x14ac:dyDescent="0.2">
      <c r="A124" s="43">
        <v>15</v>
      </c>
      <c r="B124" s="44">
        <f t="shared" si="52"/>
        <v>0</v>
      </c>
      <c r="C124" s="72"/>
      <c r="D124" s="46"/>
      <c r="E124" s="47"/>
      <c r="F124" s="47"/>
      <c r="G124" s="48"/>
      <c r="H124" s="49" t="str">
        <f t="shared" si="53"/>
        <v xml:space="preserve"> </v>
      </c>
      <c r="I124" s="50">
        <f t="shared" si="54"/>
        <v>0</v>
      </c>
      <c r="J124" s="51"/>
      <c r="K124" s="52" t="s">
        <v>0</v>
      </c>
      <c r="L124" s="53">
        <f t="shared" si="55"/>
        <v>0</v>
      </c>
      <c r="M124" s="54"/>
      <c r="N124" s="55" t="str">
        <f t="shared" si="56"/>
        <v xml:space="preserve"> </v>
      </c>
      <c r="O124" s="113">
        <f t="shared" si="57"/>
        <v>0</v>
      </c>
      <c r="P124" s="57"/>
      <c r="Q124" s="58" t="str">
        <f t="shared" si="58"/>
        <v xml:space="preserve"> </v>
      </c>
      <c r="R124" s="59">
        <f t="shared" si="59"/>
        <v>0</v>
      </c>
      <c r="S124" s="60"/>
      <c r="T124" s="61" t="str">
        <f t="shared" si="60"/>
        <v xml:space="preserve"> </v>
      </c>
      <c r="U124" s="62">
        <f t="shared" si="61"/>
        <v>0</v>
      </c>
      <c r="V124" s="63"/>
      <c r="W124" s="64" t="str">
        <f t="shared" si="62"/>
        <v xml:space="preserve"> </v>
      </c>
      <c r="X124" s="65">
        <f t="shared" si="63"/>
        <v>0</v>
      </c>
      <c r="Y124" s="66"/>
      <c r="Z124" s="67" t="str">
        <f t="shared" si="64"/>
        <v xml:space="preserve"> </v>
      </c>
      <c r="AA124" s="116">
        <f t="shared" si="65"/>
        <v>0</v>
      </c>
      <c r="AB124" s="44">
        <f t="shared" si="66"/>
        <v>0</v>
      </c>
      <c r="AC124" s="69">
        <f t="shared" si="67"/>
        <v>15</v>
      </c>
      <c r="AD124" s="44">
        <f t="shared" si="68"/>
        <v>0</v>
      </c>
      <c r="AF124" s="49">
        <v>15</v>
      </c>
      <c r="AG124" s="49"/>
      <c r="AI124" s="52">
        <v>15</v>
      </c>
      <c r="AJ124" s="52"/>
      <c r="AL124" s="70">
        <v>15</v>
      </c>
      <c r="AM124" s="70"/>
      <c r="AO124" s="58">
        <v>15</v>
      </c>
      <c r="AP124" s="58"/>
      <c r="AR124" s="61">
        <v>15</v>
      </c>
      <c r="AS124" s="61"/>
      <c r="AU124" s="64">
        <v>15</v>
      </c>
      <c r="AV124" s="64"/>
      <c r="AX124" s="71">
        <v>15</v>
      </c>
      <c r="AY124" s="71"/>
    </row>
    <row r="125" spans="1:51" x14ac:dyDescent="0.2">
      <c r="A125" s="43">
        <v>16</v>
      </c>
      <c r="B125" s="44">
        <f t="shared" si="52"/>
        <v>0</v>
      </c>
      <c r="C125" s="72"/>
      <c r="D125" s="46"/>
      <c r="E125" s="47"/>
      <c r="F125" s="47"/>
      <c r="G125" s="48"/>
      <c r="H125" s="49" t="str">
        <f t="shared" si="53"/>
        <v xml:space="preserve"> </v>
      </c>
      <c r="I125" s="50">
        <f t="shared" si="54"/>
        <v>0</v>
      </c>
      <c r="J125" s="51"/>
      <c r="K125" s="52" t="s">
        <v>0</v>
      </c>
      <c r="L125" s="53">
        <f t="shared" si="55"/>
        <v>0</v>
      </c>
      <c r="M125" s="54"/>
      <c r="N125" s="55" t="str">
        <f t="shared" si="56"/>
        <v xml:space="preserve"> </v>
      </c>
      <c r="O125" s="113">
        <f t="shared" si="57"/>
        <v>0</v>
      </c>
      <c r="P125" s="57"/>
      <c r="Q125" s="58" t="str">
        <f t="shared" si="58"/>
        <v xml:space="preserve"> </v>
      </c>
      <c r="R125" s="59">
        <f t="shared" si="59"/>
        <v>0</v>
      </c>
      <c r="S125" s="60"/>
      <c r="T125" s="61" t="str">
        <f t="shared" si="60"/>
        <v xml:space="preserve"> </v>
      </c>
      <c r="U125" s="62">
        <f t="shared" si="61"/>
        <v>0</v>
      </c>
      <c r="V125" s="63"/>
      <c r="W125" s="64" t="str">
        <f t="shared" si="62"/>
        <v xml:space="preserve"> </v>
      </c>
      <c r="X125" s="65">
        <f t="shared" si="63"/>
        <v>0</v>
      </c>
      <c r="Y125" s="66"/>
      <c r="Z125" s="67" t="str">
        <f t="shared" si="64"/>
        <v xml:space="preserve"> </v>
      </c>
      <c r="AA125" s="116">
        <f t="shared" si="65"/>
        <v>0</v>
      </c>
      <c r="AB125" s="44">
        <f t="shared" si="66"/>
        <v>0</v>
      </c>
      <c r="AC125" s="69">
        <f t="shared" si="67"/>
        <v>16</v>
      </c>
      <c r="AD125" s="44">
        <f t="shared" si="68"/>
        <v>0</v>
      </c>
      <c r="AF125" s="49">
        <v>16</v>
      </c>
      <c r="AG125" s="49"/>
      <c r="AI125" s="52">
        <v>16</v>
      </c>
      <c r="AJ125" s="52"/>
      <c r="AL125" s="70">
        <v>16</v>
      </c>
      <c r="AM125" s="70"/>
      <c r="AO125" s="58">
        <v>16</v>
      </c>
      <c r="AP125" s="58"/>
      <c r="AR125" s="61">
        <v>16</v>
      </c>
      <c r="AS125" s="61"/>
      <c r="AU125" s="64">
        <v>16</v>
      </c>
      <c r="AV125" s="64"/>
      <c r="AX125" s="71">
        <v>16</v>
      </c>
      <c r="AY125" s="71"/>
    </row>
    <row r="126" spans="1:51" x14ac:dyDescent="0.2">
      <c r="A126" s="43">
        <v>17</v>
      </c>
      <c r="B126" s="44">
        <f t="shared" si="52"/>
        <v>0</v>
      </c>
      <c r="C126" s="72"/>
      <c r="D126" s="46"/>
      <c r="E126" s="47"/>
      <c r="F126" s="47"/>
      <c r="G126" s="48"/>
      <c r="H126" s="49" t="str">
        <f t="shared" si="53"/>
        <v xml:space="preserve"> </v>
      </c>
      <c r="I126" s="50">
        <f t="shared" si="54"/>
        <v>0</v>
      </c>
      <c r="J126" s="51"/>
      <c r="K126" s="52" t="str">
        <f t="shared" ref="K126:K129" si="69">IF(SUMIF(AJ$110:AJ$128,$C126,AI$110:AI$128)=0," ",SUMIF(AJ$110:AJ$128,$C126,AI$110:AI$128))</f>
        <v xml:space="preserve"> </v>
      </c>
      <c r="L126" s="53">
        <f t="shared" si="55"/>
        <v>0</v>
      </c>
      <c r="M126" s="54"/>
      <c r="N126" s="55" t="str">
        <f t="shared" si="56"/>
        <v xml:space="preserve"> </v>
      </c>
      <c r="O126" s="113">
        <f t="shared" si="57"/>
        <v>0</v>
      </c>
      <c r="P126" s="57"/>
      <c r="Q126" s="58" t="str">
        <f t="shared" si="58"/>
        <v xml:space="preserve"> </v>
      </c>
      <c r="R126" s="59">
        <f t="shared" si="59"/>
        <v>0</v>
      </c>
      <c r="S126" s="60"/>
      <c r="T126" s="61" t="str">
        <f t="shared" si="60"/>
        <v xml:space="preserve"> </v>
      </c>
      <c r="U126" s="62">
        <f t="shared" si="61"/>
        <v>0</v>
      </c>
      <c r="V126" s="63"/>
      <c r="W126" s="64" t="str">
        <f t="shared" si="62"/>
        <v xml:space="preserve"> </v>
      </c>
      <c r="X126" s="65">
        <f t="shared" si="63"/>
        <v>0</v>
      </c>
      <c r="Y126" s="66"/>
      <c r="Z126" s="67" t="str">
        <f t="shared" si="64"/>
        <v xml:space="preserve"> </v>
      </c>
      <c r="AA126" s="116">
        <f t="shared" si="65"/>
        <v>0</v>
      </c>
      <c r="AB126" s="44">
        <f t="shared" si="66"/>
        <v>0</v>
      </c>
      <c r="AC126" s="69">
        <f t="shared" si="67"/>
        <v>17</v>
      </c>
      <c r="AD126" s="44">
        <f t="shared" si="68"/>
        <v>0</v>
      </c>
      <c r="AF126" s="49">
        <v>17</v>
      </c>
      <c r="AG126" s="49"/>
      <c r="AI126" s="52">
        <v>17</v>
      </c>
      <c r="AJ126" s="52"/>
      <c r="AL126" s="70">
        <v>17</v>
      </c>
      <c r="AM126" s="70"/>
      <c r="AO126" s="58">
        <v>17</v>
      </c>
      <c r="AP126" s="58"/>
      <c r="AR126" s="61">
        <v>17</v>
      </c>
      <c r="AS126" s="61"/>
      <c r="AU126" s="64">
        <v>17</v>
      </c>
      <c r="AV126" s="64"/>
      <c r="AX126" s="71">
        <v>17</v>
      </c>
      <c r="AY126" s="71"/>
    </row>
    <row r="127" spans="1:51" x14ac:dyDescent="0.2">
      <c r="A127" s="43">
        <v>18</v>
      </c>
      <c r="B127" s="44">
        <f t="shared" si="52"/>
        <v>0</v>
      </c>
      <c r="C127" s="72"/>
      <c r="D127" s="46"/>
      <c r="E127" s="47"/>
      <c r="F127" s="47"/>
      <c r="G127" s="48"/>
      <c r="H127" s="49" t="str">
        <f t="shared" si="53"/>
        <v xml:space="preserve"> </v>
      </c>
      <c r="I127" s="50">
        <f t="shared" si="54"/>
        <v>0</v>
      </c>
      <c r="J127" s="51"/>
      <c r="K127" s="52" t="str">
        <f t="shared" si="69"/>
        <v xml:space="preserve"> </v>
      </c>
      <c r="L127" s="53">
        <f t="shared" si="55"/>
        <v>0</v>
      </c>
      <c r="M127" s="54"/>
      <c r="N127" s="55" t="str">
        <f t="shared" si="56"/>
        <v xml:space="preserve"> </v>
      </c>
      <c r="O127" s="113">
        <f t="shared" si="57"/>
        <v>0</v>
      </c>
      <c r="P127" s="57"/>
      <c r="Q127" s="58" t="str">
        <f t="shared" si="58"/>
        <v xml:space="preserve"> </v>
      </c>
      <c r="R127" s="59">
        <f t="shared" si="59"/>
        <v>0</v>
      </c>
      <c r="S127" s="60"/>
      <c r="T127" s="61" t="str">
        <f t="shared" si="60"/>
        <v xml:space="preserve"> </v>
      </c>
      <c r="U127" s="62">
        <f t="shared" si="61"/>
        <v>0</v>
      </c>
      <c r="V127" s="63"/>
      <c r="W127" s="64" t="str">
        <f t="shared" si="62"/>
        <v xml:space="preserve"> </v>
      </c>
      <c r="X127" s="65">
        <f t="shared" si="63"/>
        <v>0</v>
      </c>
      <c r="Y127" s="66"/>
      <c r="Z127" s="67" t="str">
        <f t="shared" si="64"/>
        <v xml:space="preserve"> </v>
      </c>
      <c r="AA127" s="116">
        <f t="shared" si="65"/>
        <v>0</v>
      </c>
      <c r="AB127" s="44">
        <f t="shared" si="66"/>
        <v>0</v>
      </c>
      <c r="AC127" s="69">
        <f t="shared" si="67"/>
        <v>18</v>
      </c>
      <c r="AD127" s="44">
        <f t="shared" si="68"/>
        <v>0</v>
      </c>
      <c r="AF127" s="49">
        <v>18</v>
      </c>
      <c r="AG127" s="49"/>
      <c r="AI127" s="52">
        <v>18</v>
      </c>
      <c r="AJ127" s="52"/>
      <c r="AL127" s="70">
        <v>18</v>
      </c>
      <c r="AM127" s="70"/>
      <c r="AO127" s="58">
        <v>18</v>
      </c>
      <c r="AP127" s="58"/>
      <c r="AR127" s="61">
        <v>18</v>
      </c>
      <c r="AS127" s="61"/>
      <c r="AU127" s="64">
        <v>18</v>
      </c>
      <c r="AV127" s="64"/>
      <c r="AX127" s="71">
        <v>18</v>
      </c>
      <c r="AY127" s="71"/>
    </row>
    <row r="128" spans="1:51" ht="13.5" thickBot="1" x14ac:dyDescent="0.25">
      <c r="A128" s="118">
        <v>19</v>
      </c>
      <c r="B128" s="119">
        <f t="shared" si="52"/>
        <v>0</v>
      </c>
      <c r="C128" s="120"/>
      <c r="D128" s="75"/>
      <c r="E128" s="76"/>
      <c r="F128" s="76"/>
      <c r="G128" s="90"/>
      <c r="H128" s="90" t="str">
        <f t="shared" si="53"/>
        <v xml:space="preserve"> </v>
      </c>
      <c r="I128" s="189">
        <f t="shared" si="54"/>
        <v>0</v>
      </c>
      <c r="J128" s="121"/>
      <c r="K128" s="91" t="str">
        <f t="shared" si="69"/>
        <v xml:space="preserve"> </v>
      </c>
      <c r="L128" s="190">
        <f t="shared" si="55"/>
        <v>0</v>
      </c>
      <c r="M128" s="122"/>
      <c r="N128" s="123" t="str">
        <f t="shared" si="56"/>
        <v xml:space="preserve"> </v>
      </c>
      <c r="O128" s="196">
        <f t="shared" si="57"/>
        <v>0</v>
      </c>
      <c r="P128" s="124"/>
      <c r="Q128" s="58" t="str">
        <f t="shared" si="58"/>
        <v xml:space="preserve"> </v>
      </c>
      <c r="R128" s="192">
        <f t="shared" si="59"/>
        <v>0</v>
      </c>
      <c r="S128" s="125"/>
      <c r="T128" s="61" t="str">
        <f t="shared" si="60"/>
        <v xml:space="preserve"> </v>
      </c>
      <c r="U128" s="193">
        <f t="shared" si="61"/>
        <v>0</v>
      </c>
      <c r="V128" s="126"/>
      <c r="W128" s="95" t="str">
        <f t="shared" si="62"/>
        <v xml:space="preserve"> </v>
      </c>
      <c r="X128" s="194">
        <f t="shared" si="63"/>
        <v>0</v>
      </c>
      <c r="Y128" s="127"/>
      <c r="Z128" s="128" t="str">
        <f t="shared" si="64"/>
        <v xml:space="preserve"> </v>
      </c>
      <c r="AA128" s="197">
        <f t="shared" si="65"/>
        <v>0</v>
      </c>
      <c r="AB128" s="44">
        <f t="shared" si="66"/>
        <v>0</v>
      </c>
      <c r="AC128" s="129">
        <f t="shared" si="67"/>
        <v>19</v>
      </c>
      <c r="AD128" s="44">
        <f t="shared" si="68"/>
        <v>0</v>
      </c>
      <c r="AF128" s="90">
        <v>19</v>
      </c>
      <c r="AG128" s="90"/>
      <c r="AI128" s="91">
        <v>19</v>
      </c>
      <c r="AJ128" s="91"/>
      <c r="AL128" s="92">
        <v>19</v>
      </c>
      <c r="AM128" s="92"/>
      <c r="AO128" s="93">
        <v>19</v>
      </c>
      <c r="AP128" s="93"/>
      <c r="AR128" s="94">
        <v>19</v>
      </c>
      <c r="AS128" s="94"/>
      <c r="AU128" s="95">
        <v>19</v>
      </c>
      <c r="AV128" s="95"/>
      <c r="AX128" s="96">
        <v>19</v>
      </c>
      <c r="AY128" s="96"/>
    </row>
    <row r="129" spans="1:42" x14ac:dyDescent="0.2">
      <c r="B129" s="100">
        <f>AB129</f>
        <v>0</v>
      </c>
      <c r="H129" s="101" t="str">
        <f t="shared" si="53"/>
        <v xml:space="preserve"> </v>
      </c>
      <c r="I129" s="101">
        <f>IF(H129=" ",0,IF(H129=1,30,IF(H129=2,28,IF(H129=3,26,IF(H129=4,24,IF(H129=5,22,IF(AND(H129&gt;5,H129&lt;25),26-H129,2)))))))</f>
        <v>0</v>
      </c>
      <c r="K129" s="101" t="str">
        <f t="shared" si="69"/>
        <v xml:space="preserve"> </v>
      </c>
      <c r="L129" s="101">
        <f>IF(K129=" ",0,IF(K129=1,30,IF(K129=2,28,IF(K129=3,26,IF(K129=4,24,IF(K129=5,22,IF(AND(K129&gt;5,K129&lt;25),26-K129,2)))))))</f>
        <v>0</v>
      </c>
      <c r="M129" s="102"/>
      <c r="N129" s="97" t="str">
        <f t="shared" si="56"/>
        <v xml:space="preserve"> </v>
      </c>
      <c r="O129" s="101">
        <f>IF(N129=" ",0,IF(N129=1,30,IF(N129=2,28,IF(N129=3,26,IF(N129=4,24,IF(N129=5,22,IF(AND(N129&gt;5,N129&lt;25),26-N129,2)))))))</f>
        <v>0</v>
      </c>
      <c r="P129" s="102"/>
      <c r="Q129" s="97" t="str">
        <f t="shared" si="58"/>
        <v xml:space="preserve"> </v>
      </c>
      <c r="R129" s="101">
        <f>IF(Q129=" ",0,IF(Q129=1,30,IF(Q129=2,28,IF(Q129=3,26,IF(Q129=4,24,IF(Q129=5,22,IF(AND(Q129&gt;5,Q129&lt;25),26-Q129,2)))))))</f>
        <v>0</v>
      </c>
      <c r="S129" s="102"/>
      <c r="T129" s="97" t="str">
        <f t="shared" si="60"/>
        <v xml:space="preserve"> </v>
      </c>
      <c r="U129" s="101">
        <f>IF(T129=" ",0,IF(T129=1,30,IF(T129=2,28,IF(T129=3,26,IF(T129=4,24,IF(T129=5,22,IF(AND(T129&gt;5,T129&lt;25),26-T129,2)))))))</f>
        <v>0</v>
      </c>
      <c r="V129" s="102"/>
      <c r="W129" s="101" t="str">
        <f>IF(SUMIF(AV$11:AV$111,$C129,AU$11:AU$111)=0," ",SUMIF(AV$11:AV$111,$C129,AU$11:AU$111))</f>
        <v xml:space="preserve"> </v>
      </c>
      <c r="X129" s="101">
        <f>IF(W129=" ",0,IF(W129=1,30,IF(W129=2,28,IF(W129=3,26,IF(W129=4,24,IF(W129=5,22,IF(AND(W129&gt;5,W129&lt;25),26-W129,2)))))))</f>
        <v>0</v>
      </c>
      <c r="Y129" s="102"/>
      <c r="Z129" s="101" t="str">
        <f>IF(SUMIF(AY$11:AY$111,$C129,AX$11:AX$111)=0," ",SUMIF(AY$11:AY$111,$C129,AX$11:AX$111))</f>
        <v xml:space="preserve"> </v>
      </c>
      <c r="AA129" s="101">
        <f>IF(Z129=" ",0,IF(Z129=1,30,IF(Z129=2,28,IF(Z129=3,26,IF(Z129=4,24,IF(Z129=5,22,IF(AND(Z129&gt;5,Z129&lt;25),26-Z129,2)))))))</f>
        <v>0</v>
      </c>
      <c r="AB129" s="100">
        <f>I129+L129+O129+R129+U129+X129+AA129</f>
        <v>0</v>
      </c>
      <c r="AD129" s="98">
        <f>AB129-MIN(I129,L129,O129,R129,U129,X129,AA129)</f>
        <v>0</v>
      </c>
    </row>
    <row r="130" spans="1:42" x14ac:dyDescent="0.2"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42" x14ac:dyDescent="0.2"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42" x14ac:dyDescent="0.2"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42" ht="20.25" x14ac:dyDescent="0.3">
      <c r="A133" s="104"/>
      <c r="B133" s="104" t="s">
        <v>95</v>
      </c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T133" s="104" t="s">
        <v>94</v>
      </c>
    </row>
    <row r="136" spans="1:42" ht="15" x14ac:dyDescent="0.25">
      <c r="D136" s="105" t="s">
        <v>52</v>
      </c>
      <c r="E136" s="181" t="s">
        <v>90</v>
      </c>
      <c r="U136" s="130" t="s">
        <v>59</v>
      </c>
      <c r="V136" s="130"/>
      <c r="W136" s="130"/>
      <c r="X136" s="130"/>
      <c r="Y136" s="130"/>
      <c r="Z136" s="130"/>
      <c r="AA136" s="130"/>
      <c r="AB136" s="130"/>
      <c r="AC136" s="269"/>
      <c r="AD136" s="269"/>
      <c r="AE136" s="182" t="s">
        <v>90</v>
      </c>
    </row>
    <row r="137" spans="1:42" ht="15" x14ac:dyDescent="0.25">
      <c r="D137" s="105" t="s">
        <v>85</v>
      </c>
      <c r="E137" s="214" t="s">
        <v>273</v>
      </c>
      <c r="U137" s="130" t="s">
        <v>48</v>
      </c>
      <c r="V137" s="131"/>
      <c r="W137" s="131"/>
      <c r="X137" s="131"/>
      <c r="Y137" s="333" t="s">
        <v>62</v>
      </c>
      <c r="Z137" s="333"/>
      <c r="AA137" s="333"/>
      <c r="AB137" s="131"/>
      <c r="AE137" s="181" t="s">
        <v>280</v>
      </c>
    </row>
    <row r="141" spans="1:42" ht="13.5" thickBot="1" x14ac:dyDescent="0.25"/>
    <row r="142" spans="1:42" ht="21.95" customHeight="1" thickBot="1" x14ac:dyDescent="0.25">
      <c r="C142" s="17" t="s">
        <v>11</v>
      </c>
      <c r="D142" s="17" t="s">
        <v>12</v>
      </c>
      <c r="E142" s="17" t="s">
        <v>13</v>
      </c>
      <c r="F142" s="17" t="s">
        <v>14</v>
      </c>
      <c r="G142" s="238" t="s">
        <v>49</v>
      </c>
      <c r="H142" s="238"/>
      <c r="I142" s="238"/>
      <c r="J142" s="238" t="s">
        <v>50</v>
      </c>
      <c r="K142" s="238"/>
      <c r="L142" s="238"/>
      <c r="M142" s="238"/>
      <c r="N142" s="238"/>
      <c r="P142" s="3"/>
      <c r="Q142" s="3"/>
      <c r="R142" s="3"/>
      <c r="S142" s="238" t="s">
        <v>11</v>
      </c>
      <c r="T142" s="238"/>
      <c r="U142" s="243" t="s">
        <v>12</v>
      </c>
      <c r="V142" s="243"/>
      <c r="W142" s="243"/>
      <c r="X142" s="243"/>
      <c r="Y142" s="243"/>
      <c r="Z142" s="243"/>
      <c r="AA142" s="243"/>
      <c r="AB142" s="243"/>
      <c r="AC142" s="243"/>
      <c r="AD142" s="244" t="s">
        <v>102</v>
      </c>
      <c r="AE142" s="245"/>
      <c r="AF142" s="245"/>
      <c r="AG142" s="246"/>
      <c r="AH142" s="199" t="s">
        <v>14</v>
      </c>
      <c r="AI142" s="238" t="s">
        <v>51</v>
      </c>
      <c r="AJ142" s="238"/>
      <c r="AK142" s="238"/>
      <c r="AL142" s="238" t="s">
        <v>103</v>
      </c>
      <c r="AM142" s="238"/>
      <c r="AN142" s="238"/>
      <c r="AO142" s="238"/>
      <c r="AP142" s="238"/>
    </row>
    <row r="143" spans="1:42" ht="21.95" customHeight="1" thickBot="1" x14ac:dyDescent="0.25">
      <c r="C143" s="72">
        <f>C11</f>
        <v>301</v>
      </c>
      <c r="D143" s="46" t="str">
        <f t="shared" ref="D143:D160" si="70">IF(C11&gt;0,D11,"  ")</f>
        <v>CHARPENTIER Noan</v>
      </c>
      <c r="E143" s="47" t="str">
        <f>IF(C11&gt;0,E11,"  ")</f>
        <v>Harde de Survilliers</v>
      </c>
      <c r="F143" s="47" t="str">
        <f>IF(C11&gt;0,F11,"  ")</f>
        <v>UFO</v>
      </c>
      <c r="G143" s="133"/>
      <c r="H143" s="99"/>
      <c r="I143" s="134"/>
      <c r="J143" s="135"/>
      <c r="K143" s="136"/>
      <c r="L143" s="136"/>
      <c r="M143" s="136"/>
      <c r="N143" s="137"/>
      <c r="S143" s="220">
        <f t="shared" ref="S143:S161" si="71">C110</f>
        <v>390</v>
      </c>
      <c r="T143" s="220"/>
      <c r="U143" s="239" t="str">
        <f>IF(C110&gt;0,D110," ")</f>
        <v>PORLIER Axelle</v>
      </c>
      <c r="V143" s="239"/>
      <c r="W143" s="239"/>
      <c r="X143" s="239"/>
      <c r="Y143" s="239"/>
      <c r="Z143" s="239"/>
      <c r="AA143" s="239"/>
      <c r="AB143" s="239"/>
      <c r="AC143" s="239"/>
      <c r="AD143" s="240" t="str">
        <f>IF(C110&gt;0,E110," ")</f>
        <v>CVC Mery</v>
      </c>
      <c r="AE143" s="241"/>
      <c r="AF143" s="241"/>
      <c r="AG143" s="242"/>
      <c r="AH143" s="200" t="str">
        <f>IF(C110&gt;0,F110," ")</f>
        <v>UFO</v>
      </c>
      <c r="AI143" s="138"/>
      <c r="AJ143" s="139"/>
      <c r="AK143" s="140"/>
      <c r="AL143" s="184"/>
      <c r="AM143" s="185"/>
      <c r="AN143" s="185"/>
      <c r="AO143" s="185"/>
      <c r="AP143" s="186"/>
    </row>
    <row r="144" spans="1:42" ht="21.95" customHeight="1" thickBot="1" x14ac:dyDescent="0.25">
      <c r="C144" s="72">
        <f>C12</f>
        <v>306</v>
      </c>
      <c r="D144" s="46" t="str">
        <f t="shared" si="70"/>
        <v>LECUYER Alexis</v>
      </c>
      <c r="E144" s="47" t="str">
        <f t="shared" ref="E144:E167" si="72">IF(C12&gt;0,E12,"  ")</f>
        <v>UCVE</v>
      </c>
      <c r="F144" s="47" t="str">
        <f t="shared" ref="F144:F167" si="73">IF(C12&gt;0,F12,"  ")</f>
        <v>UFO</v>
      </c>
      <c r="G144" s="141"/>
      <c r="H144" s="142"/>
      <c r="I144" s="143"/>
      <c r="J144" s="135"/>
      <c r="K144" s="136"/>
      <c r="L144" s="136"/>
      <c r="M144" s="136"/>
      <c r="N144" s="137"/>
      <c r="S144" s="220">
        <f t="shared" si="71"/>
        <v>391</v>
      </c>
      <c r="T144" s="220"/>
      <c r="U144" s="229" t="str">
        <f>IF(C111&gt;0,D111," ")</f>
        <v>KOZICKI Marie</v>
      </c>
      <c r="V144" s="229"/>
      <c r="W144" s="229"/>
      <c r="X144" s="229"/>
      <c r="Y144" s="229"/>
      <c r="Z144" s="229"/>
      <c r="AA144" s="229"/>
      <c r="AB144" s="229"/>
      <c r="AC144" s="229"/>
      <c r="AD144" s="233" t="str">
        <f>IF(C111&gt;0,E111," ")</f>
        <v>Harde de Survilliers</v>
      </c>
      <c r="AE144" s="234"/>
      <c r="AF144" s="234"/>
      <c r="AG144" s="235"/>
      <c r="AH144" s="201" t="str">
        <f t="shared" ref="AH144:AH161" si="74">IF(C111&gt;0,F111," ")</f>
        <v>UFO</v>
      </c>
      <c r="AI144" s="144"/>
      <c r="AJ144" s="142"/>
      <c r="AK144" s="143"/>
      <c r="AL144" s="149"/>
      <c r="AM144" s="150"/>
      <c r="AN144" s="150"/>
      <c r="AO144" s="150"/>
      <c r="AP144" s="151"/>
    </row>
    <row r="145" spans="3:42" ht="21.95" customHeight="1" thickBot="1" x14ac:dyDescent="0.25">
      <c r="C145" s="72">
        <f t="shared" ref="C145:C164" si="75">C13</f>
        <v>303</v>
      </c>
      <c r="D145" s="46" t="str">
        <f t="shared" si="70"/>
        <v>SAINT DENIS Ronan</v>
      </c>
      <c r="E145" s="47" t="str">
        <f t="shared" si="72"/>
        <v>Bonnières</v>
      </c>
      <c r="F145" s="47" t="str">
        <f t="shared" si="73"/>
        <v>UFO</v>
      </c>
      <c r="G145" s="147"/>
      <c r="H145" s="100"/>
      <c r="I145" s="148"/>
      <c r="J145" s="135"/>
      <c r="K145" s="136"/>
      <c r="L145" s="136"/>
      <c r="M145" s="136"/>
      <c r="N145" s="137"/>
      <c r="S145" s="220">
        <f t="shared" si="71"/>
        <v>392</v>
      </c>
      <c r="T145" s="220"/>
      <c r="U145" s="229" t="str">
        <f t="shared" ref="U145:U161" si="76">IF(C112&gt;0,D112," ")</f>
        <v>RENAUD Léa</v>
      </c>
      <c r="V145" s="229"/>
      <c r="W145" s="229"/>
      <c r="X145" s="229"/>
      <c r="Y145" s="229"/>
      <c r="Z145" s="229"/>
      <c r="AA145" s="229"/>
      <c r="AB145" s="229"/>
      <c r="AC145" s="229"/>
      <c r="AD145" s="233" t="str">
        <f t="shared" ref="AD145:AD161" si="77">IF(C112&gt;0,E112," ")</f>
        <v>UCVE</v>
      </c>
      <c r="AE145" s="234"/>
      <c r="AF145" s="234"/>
      <c r="AG145" s="235"/>
      <c r="AH145" s="201" t="str">
        <f t="shared" si="74"/>
        <v>UFO</v>
      </c>
      <c r="AI145" s="144"/>
      <c r="AJ145" s="142"/>
      <c r="AK145" s="143"/>
      <c r="AL145" s="145"/>
      <c r="AM145" s="3"/>
      <c r="AN145" s="3"/>
      <c r="AO145" s="3"/>
      <c r="AP145" s="146"/>
    </row>
    <row r="146" spans="3:42" ht="21.95" customHeight="1" thickBot="1" x14ac:dyDescent="0.25">
      <c r="C146" s="72">
        <f t="shared" si="75"/>
        <v>304</v>
      </c>
      <c r="D146" s="46" t="str">
        <f t="shared" si="70"/>
        <v>DONNET Guillaume</v>
      </c>
      <c r="E146" s="47" t="str">
        <f t="shared" si="72"/>
        <v>ECOP</v>
      </c>
      <c r="F146" s="47" t="str">
        <f t="shared" si="73"/>
        <v>UFO</v>
      </c>
      <c r="G146" s="141"/>
      <c r="H146" s="142"/>
      <c r="I146" s="143"/>
      <c r="J146" s="135"/>
      <c r="K146" s="136"/>
      <c r="L146" s="136"/>
      <c r="M146" s="136"/>
      <c r="N146" s="137"/>
      <c r="S146" s="220">
        <f t="shared" si="71"/>
        <v>394</v>
      </c>
      <c r="T146" s="220"/>
      <c r="U146" s="229" t="str">
        <f t="shared" si="76"/>
        <v>GOUSSET Julie</v>
      </c>
      <c r="V146" s="229"/>
      <c r="W146" s="229"/>
      <c r="X146" s="229"/>
      <c r="Y146" s="229"/>
      <c r="Z146" s="229"/>
      <c r="AA146" s="229"/>
      <c r="AB146" s="229"/>
      <c r="AC146" s="229"/>
      <c r="AD146" s="233" t="str">
        <f t="shared" si="77"/>
        <v>Sangliers du Vexin</v>
      </c>
      <c r="AE146" s="234"/>
      <c r="AF146" s="234"/>
      <c r="AG146" s="235"/>
      <c r="AH146" s="201" t="str">
        <f t="shared" si="74"/>
        <v>UFO</v>
      </c>
      <c r="AI146" s="152"/>
      <c r="AJ146" s="142"/>
      <c r="AK146" s="143"/>
      <c r="AL146" s="149"/>
      <c r="AM146" s="150"/>
      <c r="AN146" s="150"/>
      <c r="AO146" s="150"/>
      <c r="AP146" s="151"/>
    </row>
    <row r="147" spans="3:42" ht="21.95" customHeight="1" thickBot="1" x14ac:dyDescent="0.25">
      <c r="C147" s="72">
        <f t="shared" si="75"/>
        <v>305</v>
      </c>
      <c r="D147" s="46" t="str">
        <f t="shared" si="70"/>
        <v>BORGES Jolan</v>
      </c>
      <c r="E147" s="47" t="str">
        <f t="shared" si="72"/>
        <v>Fosses Marly</v>
      </c>
      <c r="F147" s="47" t="str">
        <f t="shared" si="73"/>
        <v>UFO</v>
      </c>
      <c r="G147" s="141"/>
      <c r="H147" s="142"/>
      <c r="I147" s="143"/>
      <c r="J147" s="135"/>
      <c r="K147" s="136"/>
      <c r="L147" s="136"/>
      <c r="M147" s="136"/>
      <c r="N147" s="137"/>
      <c r="S147" s="220">
        <f t="shared" si="71"/>
        <v>0</v>
      </c>
      <c r="T147" s="220"/>
      <c r="U147" s="229" t="str">
        <f t="shared" si="76"/>
        <v xml:space="preserve"> </v>
      </c>
      <c r="V147" s="229"/>
      <c r="W147" s="229"/>
      <c r="X147" s="229"/>
      <c r="Y147" s="229"/>
      <c r="Z147" s="229"/>
      <c r="AA147" s="229"/>
      <c r="AB147" s="229"/>
      <c r="AC147" s="229"/>
      <c r="AD147" s="233" t="str">
        <f t="shared" si="77"/>
        <v xml:space="preserve"> </v>
      </c>
      <c r="AE147" s="234"/>
      <c r="AF147" s="234"/>
      <c r="AG147" s="235"/>
      <c r="AH147" s="202" t="str">
        <f t="shared" si="74"/>
        <v xml:space="preserve"> </v>
      </c>
      <c r="AI147" s="152"/>
      <c r="AJ147" s="142"/>
      <c r="AK147" s="143"/>
      <c r="AL147" s="145"/>
      <c r="AM147" s="3"/>
      <c r="AN147" s="3"/>
      <c r="AO147" s="3"/>
      <c r="AP147" s="146"/>
    </row>
    <row r="148" spans="3:42" ht="21.95" customHeight="1" thickBot="1" x14ac:dyDescent="0.25">
      <c r="C148" s="72">
        <f t="shared" si="75"/>
        <v>311</v>
      </c>
      <c r="D148" s="46" t="str">
        <f t="shared" si="70"/>
        <v>MACHECOURT Antoine</v>
      </c>
      <c r="E148" s="47" t="str">
        <f t="shared" si="72"/>
        <v>ECOP</v>
      </c>
      <c r="F148" s="47" t="str">
        <f t="shared" si="73"/>
        <v>UFO</v>
      </c>
      <c r="G148" s="147"/>
      <c r="H148" s="100"/>
      <c r="I148" s="148"/>
      <c r="J148" s="135"/>
      <c r="K148" s="136"/>
      <c r="L148" s="136"/>
      <c r="M148" s="136"/>
      <c r="N148" s="137"/>
      <c r="S148" s="220">
        <f t="shared" si="71"/>
        <v>0</v>
      </c>
      <c r="T148" s="220"/>
      <c r="U148" s="229" t="str">
        <f t="shared" si="76"/>
        <v xml:space="preserve"> </v>
      </c>
      <c r="V148" s="229"/>
      <c r="W148" s="229"/>
      <c r="X148" s="229"/>
      <c r="Y148" s="229"/>
      <c r="Z148" s="229"/>
      <c r="AA148" s="229"/>
      <c r="AB148" s="229"/>
      <c r="AC148" s="229"/>
      <c r="AD148" s="236" t="str">
        <f t="shared" si="77"/>
        <v xml:space="preserve"> </v>
      </c>
      <c r="AE148" s="219"/>
      <c r="AF148" s="219"/>
      <c r="AG148" s="237"/>
      <c r="AH148" s="201" t="str">
        <f t="shared" si="74"/>
        <v xml:space="preserve"> </v>
      </c>
      <c r="AI148" s="152"/>
      <c r="AJ148" s="142"/>
      <c r="AK148" s="143"/>
      <c r="AL148" s="149"/>
      <c r="AM148" s="150"/>
      <c r="AN148" s="150"/>
      <c r="AO148" s="150"/>
      <c r="AP148" s="151"/>
    </row>
    <row r="149" spans="3:42" ht="21.95" customHeight="1" thickBot="1" x14ac:dyDescent="0.25">
      <c r="C149" s="72">
        <f t="shared" si="75"/>
        <v>329</v>
      </c>
      <c r="D149" s="46" t="str">
        <f t="shared" si="70"/>
        <v>LE MESTIQUE Grégoire</v>
      </c>
      <c r="E149" s="47" t="str">
        <f t="shared" si="72"/>
        <v>Bonnières</v>
      </c>
      <c r="F149" s="47" t="str">
        <f t="shared" si="73"/>
        <v>UFO</v>
      </c>
      <c r="G149" s="141"/>
      <c r="H149" s="142"/>
      <c r="I149" s="143"/>
      <c r="J149" s="135"/>
      <c r="K149" s="136"/>
      <c r="L149" s="136"/>
      <c r="M149" s="136"/>
      <c r="N149" s="137"/>
      <c r="Q149" s="3"/>
      <c r="S149" s="220">
        <f t="shared" si="71"/>
        <v>0</v>
      </c>
      <c r="T149" s="220"/>
      <c r="U149" s="229" t="str">
        <f t="shared" si="76"/>
        <v xml:space="preserve"> </v>
      </c>
      <c r="V149" s="229"/>
      <c r="W149" s="229"/>
      <c r="X149" s="229"/>
      <c r="Y149" s="229"/>
      <c r="Z149" s="229"/>
      <c r="AA149" s="229"/>
      <c r="AB149" s="229"/>
      <c r="AC149" s="229"/>
      <c r="AD149" s="230" t="str">
        <f t="shared" si="77"/>
        <v xml:space="preserve"> </v>
      </c>
      <c r="AE149" s="231"/>
      <c r="AF149" s="231"/>
      <c r="AG149" s="232"/>
      <c r="AH149" s="202" t="str">
        <f t="shared" si="74"/>
        <v xml:space="preserve"> </v>
      </c>
      <c r="AI149" s="152"/>
      <c r="AJ149" s="142"/>
      <c r="AK149" s="143"/>
      <c r="AL149" s="149"/>
      <c r="AM149" s="150"/>
      <c r="AN149" s="150"/>
      <c r="AO149" s="150"/>
      <c r="AP149" s="151"/>
    </row>
    <row r="150" spans="3:42" ht="21.95" customHeight="1" thickBot="1" x14ac:dyDescent="0.25">
      <c r="C150" s="72">
        <f t="shared" si="75"/>
        <v>309</v>
      </c>
      <c r="D150" s="46" t="str">
        <f t="shared" si="70"/>
        <v>FERBOURS Lucas</v>
      </c>
      <c r="E150" s="47" t="str">
        <f t="shared" si="72"/>
        <v>ECOP</v>
      </c>
      <c r="F150" s="47" t="str">
        <f t="shared" si="73"/>
        <v>UFO</v>
      </c>
      <c r="G150" s="147"/>
      <c r="H150" s="100"/>
      <c r="I150" s="148"/>
      <c r="J150" s="135"/>
      <c r="K150" s="136"/>
      <c r="L150" s="136"/>
      <c r="M150" s="136"/>
      <c r="N150" s="137"/>
      <c r="S150" s="220">
        <f t="shared" si="71"/>
        <v>0</v>
      </c>
      <c r="T150" s="220"/>
      <c r="U150" s="229" t="str">
        <f t="shared" si="76"/>
        <v xml:space="preserve"> </v>
      </c>
      <c r="V150" s="229"/>
      <c r="W150" s="229"/>
      <c r="X150" s="229"/>
      <c r="Y150" s="229"/>
      <c r="Z150" s="229"/>
      <c r="AA150" s="229"/>
      <c r="AB150" s="229"/>
      <c r="AC150" s="229"/>
      <c r="AD150" s="233" t="str">
        <f t="shared" si="77"/>
        <v xml:space="preserve"> </v>
      </c>
      <c r="AE150" s="234"/>
      <c r="AF150" s="234"/>
      <c r="AG150" s="235"/>
      <c r="AH150" s="201" t="str">
        <f t="shared" si="74"/>
        <v xml:space="preserve"> </v>
      </c>
      <c r="AI150" s="152"/>
      <c r="AJ150" s="142"/>
      <c r="AK150" s="143"/>
      <c r="AL150" s="145"/>
      <c r="AM150" s="3"/>
      <c r="AN150" s="3"/>
      <c r="AO150" s="3"/>
      <c r="AP150" s="146"/>
    </row>
    <row r="151" spans="3:42" ht="21.95" customHeight="1" thickBot="1" x14ac:dyDescent="0.25">
      <c r="C151" s="72">
        <f t="shared" si="75"/>
        <v>333</v>
      </c>
      <c r="D151" s="46" t="str">
        <f t="shared" si="70"/>
        <v>GEFFROY Clément</v>
      </c>
      <c r="E151" s="47" t="str">
        <f t="shared" si="72"/>
        <v>Bonnières</v>
      </c>
      <c r="F151" s="47" t="str">
        <f t="shared" si="73"/>
        <v>UFO</v>
      </c>
      <c r="G151" s="141"/>
      <c r="H151" s="142"/>
      <c r="I151" s="143"/>
      <c r="J151" s="135"/>
      <c r="K151" s="136"/>
      <c r="L151" s="136"/>
      <c r="M151" s="136"/>
      <c r="N151" s="137"/>
      <c r="S151" s="220">
        <f t="shared" si="71"/>
        <v>0</v>
      </c>
      <c r="T151" s="220"/>
      <c r="U151" s="229" t="str">
        <f t="shared" si="76"/>
        <v xml:space="preserve"> </v>
      </c>
      <c r="V151" s="229"/>
      <c r="W151" s="229"/>
      <c r="X151" s="229"/>
      <c r="Y151" s="229"/>
      <c r="Z151" s="229"/>
      <c r="AA151" s="229"/>
      <c r="AB151" s="229"/>
      <c r="AC151" s="229"/>
      <c r="AD151" s="233" t="str">
        <f t="shared" si="77"/>
        <v xml:space="preserve"> </v>
      </c>
      <c r="AE151" s="234"/>
      <c r="AF151" s="234"/>
      <c r="AG151" s="235"/>
      <c r="AH151" s="201" t="str">
        <f t="shared" si="74"/>
        <v xml:space="preserve"> </v>
      </c>
      <c r="AI151" s="152"/>
      <c r="AJ151" s="142"/>
      <c r="AK151" s="143"/>
      <c r="AL151" s="149"/>
      <c r="AM151" s="150"/>
      <c r="AN151" s="150"/>
      <c r="AO151" s="150"/>
      <c r="AP151" s="151"/>
    </row>
    <row r="152" spans="3:42" ht="21.95" customHeight="1" thickBot="1" x14ac:dyDescent="0.25">
      <c r="C152" s="72">
        <f t="shared" si="75"/>
        <v>312</v>
      </c>
      <c r="D152" s="46" t="str">
        <f t="shared" si="70"/>
        <v>DUVAL Arnaud</v>
      </c>
      <c r="E152" s="47" t="str">
        <f t="shared" si="72"/>
        <v>Bonnières</v>
      </c>
      <c r="F152" s="47" t="str">
        <f t="shared" si="73"/>
        <v>UFO</v>
      </c>
      <c r="G152" s="147"/>
      <c r="H152" s="100"/>
      <c r="I152" s="148"/>
      <c r="J152" s="135"/>
      <c r="K152" s="136"/>
      <c r="L152" s="136"/>
      <c r="M152" s="136"/>
      <c r="N152" s="137"/>
      <c r="S152" s="220">
        <f t="shared" si="71"/>
        <v>0</v>
      </c>
      <c r="T152" s="220"/>
      <c r="U152" s="229" t="str">
        <f t="shared" si="76"/>
        <v xml:space="preserve"> </v>
      </c>
      <c r="V152" s="229"/>
      <c r="W152" s="229"/>
      <c r="X152" s="229"/>
      <c r="Y152" s="229"/>
      <c r="Z152" s="229"/>
      <c r="AA152" s="229"/>
      <c r="AB152" s="229"/>
      <c r="AC152" s="229"/>
      <c r="AD152" s="236" t="str">
        <f t="shared" si="77"/>
        <v xml:space="preserve"> </v>
      </c>
      <c r="AE152" s="219"/>
      <c r="AF152" s="219"/>
      <c r="AG152" s="237"/>
      <c r="AH152" s="202" t="str">
        <f t="shared" si="74"/>
        <v xml:space="preserve"> </v>
      </c>
      <c r="AI152" s="152"/>
      <c r="AJ152" s="142"/>
      <c r="AK152" s="143"/>
      <c r="AL152" s="145"/>
      <c r="AM152" s="3"/>
      <c r="AN152" s="3"/>
      <c r="AO152" s="3"/>
      <c r="AP152" s="146"/>
    </row>
    <row r="153" spans="3:42" ht="21.95" customHeight="1" thickBot="1" x14ac:dyDescent="0.25">
      <c r="C153" s="72">
        <f t="shared" si="75"/>
        <v>307</v>
      </c>
      <c r="D153" s="46" t="str">
        <f t="shared" si="70"/>
        <v>BARBERYE Antonin</v>
      </c>
      <c r="E153" s="47" t="str">
        <f t="shared" si="72"/>
        <v>CVC Méry</v>
      </c>
      <c r="F153" s="47" t="str">
        <f t="shared" si="73"/>
        <v>UFO</v>
      </c>
      <c r="G153" s="141"/>
      <c r="H153" s="142"/>
      <c r="I153" s="143"/>
      <c r="J153" s="135"/>
      <c r="K153" s="136"/>
      <c r="L153" s="136"/>
      <c r="M153" s="136"/>
      <c r="N153" s="137"/>
      <c r="S153" s="220">
        <f t="shared" si="71"/>
        <v>0</v>
      </c>
      <c r="T153" s="220"/>
      <c r="U153" s="229" t="str">
        <f t="shared" si="76"/>
        <v xml:space="preserve"> </v>
      </c>
      <c r="V153" s="229"/>
      <c r="W153" s="229"/>
      <c r="X153" s="229"/>
      <c r="Y153" s="229"/>
      <c r="Z153" s="229"/>
      <c r="AA153" s="229"/>
      <c r="AB153" s="229"/>
      <c r="AC153" s="229"/>
      <c r="AD153" s="230" t="str">
        <f t="shared" si="77"/>
        <v xml:space="preserve"> </v>
      </c>
      <c r="AE153" s="231"/>
      <c r="AF153" s="231"/>
      <c r="AG153" s="232"/>
      <c r="AH153" s="201" t="str">
        <f t="shared" si="74"/>
        <v xml:space="preserve"> </v>
      </c>
      <c r="AI153" s="152"/>
      <c r="AJ153" s="142"/>
      <c r="AK153" s="143"/>
      <c r="AL153" s="149"/>
      <c r="AM153" s="150"/>
      <c r="AN153" s="150"/>
      <c r="AO153" s="150"/>
      <c r="AP153" s="151"/>
    </row>
    <row r="154" spans="3:42" ht="21.95" customHeight="1" thickBot="1" x14ac:dyDescent="0.25">
      <c r="C154" s="72">
        <f t="shared" si="75"/>
        <v>322</v>
      </c>
      <c r="D154" s="46" t="str">
        <f t="shared" si="70"/>
        <v>DULOT Arthur</v>
      </c>
      <c r="E154" s="47" t="str">
        <f t="shared" si="72"/>
        <v>Fosses Marly</v>
      </c>
      <c r="F154" s="47" t="str">
        <f t="shared" si="73"/>
        <v>UFO</v>
      </c>
      <c r="G154" s="147"/>
      <c r="H154" s="100"/>
      <c r="I154" s="148"/>
      <c r="J154" s="135"/>
      <c r="K154" s="136"/>
      <c r="L154" s="136"/>
      <c r="M154" s="136"/>
      <c r="N154" s="137"/>
      <c r="S154" s="220">
        <f t="shared" si="71"/>
        <v>0</v>
      </c>
      <c r="T154" s="220"/>
      <c r="U154" s="229" t="str">
        <f t="shared" si="76"/>
        <v xml:space="preserve"> </v>
      </c>
      <c r="V154" s="229"/>
      <c r="W154" s="229"/>
      <c r="X154" s="229"/>
      <c r="Y154" s="229"/>
      <c r="Z154" s="229"/>
      <c r="AA154" s="229"/>
      <c r="AB154" s="229"/>
      <c r="AC154" s="229"/>
      <c r="AD154" s="230" t="str">
        <f t="shared" si="77"/>
        <v xml:space="preserve"> </v>
      </c>
      <c r="AE154" s="231"/>
      <c r="AF154" s="231"/>
      <c r="AG154" s="232"/>
      <c r="AH154" s="202" t="str">
        <f t="shared" si="74"/>
        <v xml:space="preserve"> </v>
      </c>
      <c r="AI154" s="152"/>
      <c r="AJ154" s="142"/>
      <c r="AK154" s="143"/>
      <c r="AL154" s="149"/>
      <c r="AM154" s="150"/>
      <c r="AN154" s="150"/>
      <c r="AO154" s="150"/>
      <c r="AP154" s="151"/>
    </row>
    <row r="155" spans="3:42" ht="21.95" customHeight="1" thickBot="1" x14ac:dyDescent="0.25">
      <c r="C155" s="72">
        <f t="shared" si="75"/>
        <v>321</v>
      </c>
      <c r="D155" s="46" t="str">
        <f t="shared" si="70"/>
        <v>PARENT Baptiste</v>
      </c>
      <c r="E155" s="47" t="str">
        <f t="shared" si="72"/>
        <v>Sangliers du Vexin</v>
      </c>
      <c r="F155" s="47" t="str">
        <f t="shared" si="73"/>
        <v>UFO</v>
      </c>
      <c r="G155" s="141"/>
      <c r="H155" s="142"/>
      <c r="I155" s="143"/>
      <c r="J155" s="135"/>
      <c r="K155" s="136"/>
      <c r="L155" s="136"/>
      <c r="M155" s="136"/>
      <c r="N155" s="137"/>
      <c r="S155" s="220">
        <f t="shared" si="71"/>
        <v>0</v>
      </c>
      <c r="T155" s="220"/>
      <c r="U155" s="229" t="str">
        <f t="shared" si="76"/>
        <v xml:space="preserve"> </v>
      </c>
      <c r="V155" s="229"/>
      <c r="W155" s="229"/>
      <c r="X155" s="229"/>
      <c r="Y155" s="229"/>
      <c r="Z155" s="229"/>
      <c r="AA155" s="229"/>
      <c r="AB155" s="229"/>
      <c r="AC155" s="229"/>
      <c r="AD155" s="230" t="str">
        <f t="shared" si="77"/>
        <v xml:space="preserve"> </v>
      </c>
      <c r="AE155" s="231"/>
      <c r="AF155" s="231"/>
      <c r="AG155" s="232"/>
      <c r="AH155" s="201" t="str">
        <f t="shared" si="74"/>
        <v xml:space="preserve"> </v>
      </c>
      <c r="AI155" s="152"/>
      <c r="AJ155" s="142"/>
      <c r="AK155" s="143"/>
      <c r="AL155" s="145"/>
      <c r="AM155" s="3"/>
      <c r="AN155" s="3"/>
      <c r="AO155" s="3"/>
      <c r="AP155" s="146"/>
    </row>
    <row r="156" spans="3:42" ht="21.95" customHeight="1" thickBot="1" x14ac:dyDescent="0.25">
      <c r="C156" s="72">
        <f t="shared" si="75"/>
        <v>332</v>
      </c>
      <c r="D156" s="46" t="str">
        <f t="shared" si="70"/>
        <v>GUILLE Raphaël</v>
      </c>
      <c r="E156" s="47" t="str">
        <f t="shared" si="72"/>
        <v>VC Les Mureaux</v>
      </c>
      <c r="F156" s="47" t="str">
        <f t="shared" si="73"/>
        <v>FSGT</v>
      </c>
      <c r="G156" s="147"/>
      <c r="H156" s="100"/>
      <c r="I156" s="148"/>
      <c r="J156" s="135"/>
      <c r="K156" s="136"/>
      <c r="L156" s="136"/>
      <c r="M156" s="136"/>
      <c r="N156" s="137"/>
      <c r="S156" s="220">
        <f t="shared" si="71"/>
        <v>0</v>
      </c>
      <c r="T156" s="220"/>
      <c r="U156" s="229" t="str">
        <f t="shared" si="76"/>
        <v xml:space="preserve"> </v>
      </c>
      <c r="V156" s="229"/>
      <c r="W156" s="229"/>
      <c r="X156" s="229"/>
      <c r="Y156" s="229"/>
      <c r="Z156" s="229"/>
      <c r="AA156" s="229"/>
      <c r="AB156" s="229"/>
      <c r="AC156" s="229"/>
      <c r="AD156" s="230" t="str">
        <f t="shared" si="77"/>
        <v xml:space="preserve"> </v>
      </c>
      <c r="AE156" s="231"/>
      <c r="AF156" s="231"/>
      <c r="AG156" s="232"/>
      <c r="AH156" s="202" t="str">
        <f t="shared" si="74"/>
        <v xml:space="preserve"> </v>
      </c>
      <c r="AI156" s="152"/>
      <c r="AJ156" s="142"/>
      <c r="AK156" s="143"/>
      <c r="AL156" s="149"/>
      <c r="AM156" s="150"/>
      <c r="AN156" s="150"/>
      <c r="AO156" s="150"/>
      <c r="AP156" s="151"/>
    </row>
    <row r="157" spans="3:42" ht="21.95" customHeight="1" thickBot="1" x14ac:dyDescent="0.25">
      <c r="C157" s="72">
        <f t="shared" si="75"/>
        <v>324</v>
      </c>
      <c r="D157" s="46" t="str">
        <f t="shared" si="70"/>
        <v>ROCHER Yann</v>
      </c>
      <c r="E157" s="47" t="str">
        <f t="shared" si="72"/>
        <v>Sangliers du Vexin</v>
      </c>
      <c r="F157" s="47" t="str">
        <f t="shared" si="73"/>
        <v>UFO</v>
      </c>
      <c r="G157" s="141"/>
      <c r="H157" s="142"/>
      <c r="I157" s="143"/>
      <c r="J157" s="135"/>
      <c r="K157" s="136"/>
      <c r="L157" s="136"/>
      <c r="M157" s="136"/>
      <c r="N157" s="137"/>
      <c r="S157" s="220">
        <f t="shared" si="71"/>
        <v>0</v>
      </c>
      <c r="T157" s="220"/>
      <c r="U157" s="229" t="str">
        <f t="shared" si="76"/>
        <v xml:space="preserve"> </v>
      </c>
      <c r="V157" s="229"/>
      <c r="W157" s="229"/>
      <c r="X157" s="229"/>
      <c r="Y157" s="229"/>
      <c r="Z157" s="229"/>
      <c r="AA157" s="229"/>
      <c r="AB157" s="229"/>
      <c r="AC157" s="229"/>
      <c r="AD157" s="233" t="str">
        <f t="shared" si="77"/>
        <v xml:space="preserve"> </v>
      </c>
      <c r="AE157" s="234"/>
      <c r="AF157" s="234"/>
      <c r="AG157" s="235"/>
      <c r="AH157" s="201" t="str">
        <f t="shared" si="74"/>
        <v xml:space="preserve"> </v>
      </c>
      <c r="AI157" s="152"/>
      <c r="AJ157" s="142"/>
      <c r="AK157" s="143"/>
      <c r="AL157" s="145"/>
      <c r="AM157" s="3"/>
      <c r="AN157" s="3"/>
      <c r="AO157" s="3"/>
      <c r="AP157" s="146"/>
    </row>
    <row r="158" spans="3:42" ht="21.95" customHeight="1" thickBot="1" x14ac:dyDescent="0.25">
      <c r="C158" s="72">
        <f t="shared" si="75"/>
        <v>319</v>
      </c>
      <c r="D158" s="46" t="str">
        <f t="shared" si="70"/>
        <v>HENRY Nicolas</v>
      </c>
      <c r="E158" s="47" t="str">
        <f t="shared" si="72"/>
        <v>AC Marines</v>
      </c>
      <c r="F158" s="47" t="str">
        <f t="shared" si="73"/>
        <v>UFO</v>
      </c>
      <c r="G158" s="147"/>
      <c r="H158" s="100"/>
      <c r="I158" s="148"/>
      <c r="J158" s="135"/>
      <c r="K158" s="136"/>
      <c r="L158" s="136"/>
      <c r="M158" s="136"/>
      <c r="N158" s="137"/>
      <c r="S158" s="220">
        <f t="shared" si="71"/>
        <v>0</v>
      </c>
      <c r="T158" s="220"/>
      <c r="U158" s="229" t="str">
        <f t="shared" si="76"/>
        <v xml:space="preserve"> </v>
      </c>
      <c r="V158" s="229"/>
      <c r="W158" s="229"/>
      <c r="X158" s="229"/>
      <c r="Y158" s="229"/>
      <c r="Z158" s="229"/>
      <c r="AA158" s="229"/>
      <c r="AB158" s="229"/>
      <c r="AC158" s="229"/>
      <c r="AD158" s="233" t="str">
        <f t="shared" si="77"/>
        <v xml:space="preserve"> </v>
      </c>
      <c r="AE158" s="234"/>
      <c r="AF158" s="234"/>
      <c r="AG158" s="235"/>
      <c r="AH158" s="201" t="str">
        <f t="shared" si="74"/>
        <v xml:space="preserve"> </v>
      </c>
      <c r="AI158" s="152"/>
      <c r="AJ158" s="142"/>
      <c r="AK158" s="143"/>
      <c r="AL158" s="149"/>
      <c r="AM158" s="150"/>
      <c r="AN158" s="150"/>
      <c r="AO158" s="150"/>
      <c r="AP158" s="151"/>
    </row>
    <row r="159" spans="3:42" ht="21.95" customHeight="1" thickBot="1" x14ac:dyDescent="0.25">
      <c r="C159" s="72">
        <f t="shared" si="75"/>
        <v>315</v>
      </c>
      <c r="D159" s="46" t="str">
        <f t="shared" si="70"/>
        <v>FERRE Charles</v>
      </c>
      <c r="E159" s="47" t="str">
        <f t="shared" si="72"/>
        <v>BTC</v>
      </c>
      <c r="F159" s="47" t="str">
        <f t="shared" si="73"/>
        <v>FFC</v>
      </c>
      <c r="G159" s="141"/>
      <c r="H159" s="142"/>
      <c r="I159" s="143"/>
      <c r="J159" s="135"/>
      <c r="K159" s="136"/>
      <c r="L159" s="136"/>
      <c r="M159" s="136"/>
      <c r="N159" s="137"/>
      <c r="S159" s="220">
        <f t="shared" si="71"/>
        <v>0</v>
      </c>
      <c r="T159" s="220"/>
      <c r="U159" s="229" t="str">
        <f t="shared" si="76"/>
        <v xml:space="preserve"> </v>
      </c>
      <c r="V159" s="229"/>
      <c r="W159" s="229"/>
      <c r="X159" s="229"/>
      <c r="Y159" s="229"/>
      <c r="Z159" s="229"/>
      <c r="AA159" s="229"/>
      <c r="AB159" s="229"/>
      <c r="AC159" s="229"/>
      <c r="AD159" s="233" t="str">
        <f t="shared" si="77"/>
        <v xml:space="preserve"> </v>
      </c>
      <c r="AE159" s="234"/>
      <c r="AF159" s="234"/>
      <c r="AG159" s="235"/>
      <c r="AH159" s="201" t="str">
        <f t="shared" si="74"/>
        <v xml:space="preserve"> </v>
      </c>
      <c r="AI159" s="152"/>
      <c r="AJ159" s="142"/>
      <c r="AK159" s="143"/>
      <c r="AL159" s="145"/>
      <c r="AM159" s="3"/>
      <c r="AN159" s="3"/>
      <c r="AO159" s="3"/>
      <c r="AP159" s="146"/>
    </row>
    <row r="160" spans="3:42" ht="21.95" customHeight="1" thickBot="1" x14ac:dyDescent="0.25">
      <c r="C160" s="72">
        <f t="shared" si="75"/>
        <v>316</v>
      </c>
      <c r="D160" s="46" t="str">
        <f t="shared" si="70"/>
        <v>QUINTANA Vianney</v>
      </c>
      <c r="E160" s="47" t="str">
        <f t="shared" si="72"/>
        <v>Sangliers du Vexin</v>
      </c>
      <c r="F160" s="47" t="str">
        <f t="shared" si="73"/>
        <v>UFO</v>
      </c>
      <c r="G160" s="141"/>
      <c r="H160" s="142"/>
      <c r="I160" s="143"/>
      <c r="J160" s="135"/>
      <c r="K160" s="136"/>
      <c r="L160" s="136"/>
      <c r="M160" s="136"/>
      <c r="N160" s="137"/>
      <c r="S160" s="220">
        <f t="shared" si="71"/>
        <v>0</v>
      </c>
      <c r="T160" s="220"/>
      <c r="U160" s="229" t="str">
        <f t="shared" si="76"/>
        <v xml:space="preserve"> </v>
      </c>
      <c r="V160" s="229"/>
      <c r="W160" s="229"/>
      <c r="X160" s="229"/>
      <c r="Y160" s="229"/>
      <c r="Z160" s="229"/>
      <c r="AA160" s="229"/>
      <c r="AB160" s="229"/>
      <c r="AC160" s="229"/>
      <c r="AD160" s="222" t="str">
        <f t="shared" si="77"/>
        <v xml:space="preserve"> </v>
      </c>
      <c r="AE160" s="223"/>
      <c r="AF160" s="223"/>
      <c r="AG160" s="224"/>
      <c r="AH160" s="202" t="str">
        <f t="shared" si="74"/>
        <v xml:space="preserve"> </v>
      </c>
      <c r="AI160" s="152"/>
      <c r="AJ160" s="142"/>
      <c r="AK160" s="143"/>
      <c r="AL160" s="149"/>
      <c r="AM160" s="150"/>
      <c r="AN160" s="150"/>
      <c r="AO160" s="150"/>
      <c r="AP160" s="151"/>
    </row>
    <row r="161" spans="3:42" ht="21.95" customHeight="1" thickBot="1" x14ac:dyDescent="0.25">
      <c r="C161" s="72">
        <f t="shared" si="75"/>
        <v>335</v>
      </c>
      <c r="D161" s="46" t="str">
        <f t="shared" ref="D161:D166" si="78">IF(C29&gt;0,D29,"  ")</f>
        <v>VIEIRA Antony</v>
      </c>
      <c r="E161" s="47" t="str">
        <f t="shared" si="72"/>
        <v>VC Livry-Gargan</v>
      </c>
      <c r="F161" s="47" t="str">
        <f t="shared" si="73"/>
        <v>FSGT</v>
      </c>
      <c r="G161" s="147"/>
      <c r="H161" s="100"/>
      <c r="I161" s="148"/>
      <c r="J161" s="135"/>
      <c r="K161" s="136"/>
      <c r="L161" s="136"/>
      <c r="M161" s="136"/>
      <c r="N161" s="137"/>
      <c r="P161" s="3"/>
      <c r="S161" s="221">
        <f t="shared" si="71"/>
        <v>0</v>
      </c>
      <c r="T161" s="221"/>
      <c r="U161" s="225" t="str">
        <f t="shared" si="76"/>
        <v xml:space="preserve"> </v>
      </c>
      <c r="V161" s="225"/>
      <c r="W161" s="225"/>
      <c r="X161" s="225"/>
      <c r="Y161" s="225"/>
      <c r="Z161" s="225"/>
      <c r="AA161" s="225"/>
      <c r="AB161" s="225"/>
      <c r="AC161" s="225"/>
      <c r="AD161" s="226" t="str">
        <f t="shared" si="77"/>
        <v xml:space="preserve"> </v>
      </c>
      <c r="AE161" s="227"/>
      <c r="AF161" s="227"/>
      <c r="AG161" s="228"/>
      <c r="AH161" s="203" t="str">
        <f t="shared" si="74"/>
        <v xml:space="preserve"> </v>
      </c>
      <c r="AI161" s="153"/>
      <c r="AJ161" s="154"/>
      <c r="AK161" s="155"/>
      <c r="AL161" s="156"/>
      <c r="AM161" s="157"/>
      <c r="AN161" s="157"/>
      <c r="AO161" s="157"/>
      <c r="AP161" s="158"/>
    </row>
    <row r="162" spans="3:42" ht="21.95" customHeight="1" x14ac:dyDescent="0.2">
      <c r="C162" s="72">
        <f t="shared" si="75"/>
        <v>323</v>
      </c>
      <c r="D162" s="46" t="str">
        <f t="shared" si="78"/>
        <v>ESCHBACH Alexis</v>
      </c>
      <c r="E162" s="47" t="str">
        <f t="shared" si="72"/>
        <v>AC Marines</v>
      </c>
      <c r="F162" s="47" t="str">
        <f t="shared" si="73"/>
        <v>UFO</v>
      </c>
      <c r="G162" s="141"/>
      <c r="H162" s="142"/>
      <c r="I162" s="143"/>
      <c r="J162" s="135"/>
      <c r="K162" s="136"/>
      <c r="L162" s="136"/>
      <c r="M162" s="136"/>
      <c r="N162" s="137"/>
      <c r="U162" s="217" t="str">
        <f>IF(C129&gt;0,D129," ")</f>
        <v xml:space="preserve"> </v>
      </c>
      <c r="V162" s="217"/>
      <c r="W162" s="217"/>
      <c r="X162" s="217"/>
      <c r="Y162" s="217"/>
      <c r="Z162" s="217"/>
      <c r="AA162" s="217"/>
      <c r="AB162" s="217"/>
      <c r="AC162" s="218" t="str">
        <f>IF(C129&gt;0,E129," ")</f>
        <v xml:space="preserve"> </v>
      </c>
      <c r="AD162" s="219"/>
      <c r="AE162" s="219"/>
      <c r="AF162" s="219" t="str">
        <f>IF(C129&gt;0,F129," ")</f>
        <v xml:space="preserve"> </v>
      </c>
      <c r="AG162" s="219"/>
    </row>
    <row r="163" spans="3:42" ht="21.95" customHeight="1" x14ac:dyDescent="0.2">
      <c r="C163" s="72">
        <f t="shared" si="75"/>
        <v>331</v>
      </c>
      <c r="D163" s="46" t="str">
        <f t="shared" si="78"/>
        <v>RENAUD Baptiste</v>
      </c>
      <c r="E163" s="47" t="str">
        <f t="shared" si="72"/>
        <v>Sangliers du Vexin</v>
      </c>
      <c r="F163" s="47" t="str">
        <f t="shared" si="73"/>
        <v>UFO</v>
      </c>
      <c r="G163" s="147"/>
      <c r="H163" s="100"/>
      <c r="I163" s="148"/>
      <c r="J163" s="135"/>
      <c r="K163" s="136"/>
      <c r="L163" s="136"/>
      <c r="M163" s="136"/>
      <c r="N163" s="137"/>
    </row>
    <row r="164" spans="3:42" ht="21.95" customHeight="1" x14ac:dyDescent="0.2">
      <c r="C164" s="72">
        <f t="shared" si="75"/>
        <v>320</v>
      </c>
      <c r="D164" s="46" t="str">
        <f t="shared" si="78"/>
        <v>GUYOT Léni</v>
      </c>
      <c r="E164" s="47" t="str">
        <f t="shared" si="72"/>
        <v>CVC Méry</v>
      </c>
      <c r="F164" s="47" t="str">
        <f t="shared" si="73"/>
        <v>UFO</v>
      </c>
      <c r="G164" s="141"/>
      <c r="H164" s="142"/>
      <c r="I164" s="143"/>
      <c r="J164" s="135"/>
      <c r="K164" s="136"/>
      <c r="L164" s="136"/>
      <c r="M164" s="136"/>
      <c r="N164" s="137"/>
    </row>
    <row r="165" spans="3:42" ht="21.95" customHeight="1" x14ac:dyDescent="0.2">
      <c r="C165" s="72">
        <f t="shared" ref="C165:C208" si="79">C33</f>
        <v>318</v>
      </c>
      <c r="D165" s="46" t="str">
        <f t="shared" si="78"/>
        <v>SALVADORI Esteban</v>
      </c>
      <c r="E165" s="47" t="str">
        <f t="shared" si="72"/>
        <v>AC Marines</v>
      </c>
      <c r="F165" s="47" t="str">
        <f t="shared" si="73"/>
        <v>UFO</v>
      </c>
      <c r="G165" s="147"/>
      <c r="H165" s="100"/>
      <c r="I165" s="148"/>
      <c r="J165" s="135"/>
      <c r="K165" s="136"/>
      <c r="L165" s="136"/>
      <c r="M165" s="136"/>
      <c r="N165" s="137"/>
    </row>
    <row r="166" spans="3:42" ht="21.95" customHeight="1" x14ac:dyDescent="0.2">
      <c r="C166" s="72">
        <f t="shared" si="79"/>
        <v>334</v>
      </c>
      <c r="D166" s="46" t="str">
        <f t="shared" si="78"/>
        <v>MASSON Lucas</v>
      </c>
      <c r="E166" s="47" t="str">
        <f t="shared" si="72"/>
        <v>Bonnières</v>
      </c>
      <c r="F166" s="47" t="str">
        <f t="shared" si="73"/>
        <v>UFO</v>
      </c>
      <c r="G166" s="141"/>
      <c r="H166" s="142"/>
      <c r="I166" s="143"/>
      <c r="J166" s="135"/>
      <c r="K166" s="136"/>
      <c r="L166" s="136"/>
      <c r="M166" s="136"/>
      <c r="N166" s="137"/>
    </row>
    <row r="167" spans="3:42" ht="21.95" customHeight="1" x14ac:dyDescent="0.2">
      <c r="C167" s="72">
        <f t="shared" si="79"/>
        <v>317</v>
      </c>
      <c r="D167" s="46" t="str">
        <f t="shared" ref="D167:D207" si="80">IF(C35&gt;0,D35,"  ")</f>
        <v>KUTOS Léo</v>
      </c>
      <c r="E167" s="47" t="str">
        <f t="shared" si="72"/>
        <v>Sangliers du Vexin</v>
      </c>
      <c r="F167" s="47" t="str">
        <f t="shared" si="73"/>
        <v>UFO</v>
      </c>
      <c r="G167" s="147"/>
      <c r="H167" s="100"/>
      <c r="I167" s="148"/>
      <c r="J167" s="135"/>
      <c r="K167" s="136"/>
      <c r="L167" s="136"/>
      <c r="M167" s="136"/>
      <c r="N167" s="137"/>
    </row>
    <row r="168" spans="3:42" ht="21.95" customHeight="1" x14ac:dyDescent="0.2">
      <c r="C168" s="72">
        <f t="shared" si="79"/>
        <v>337</v>
      </c>
      <c r="D168" s="46" t="str">
        <f t="shared" si="80"/>
        <v>LOIDON Ethan</v>
      </c>
      <c r="E168" s="47" t="str">
        <f t="shared" ref="E168:E207" si="81">IF(C36&gt;0,E36,"  ")</f>
        <v>Sangliers du Vexin</v>
      </c>
      <c r="F168" s="47" t="str">
        <f t="shared" ref="F168:F207" si="82">IF(C36&gt;0,F36,"  ")</f>
        <v>UFO</v>
      </c>
      <c r="G168" s="141"/>
      <c r="H168" s="142"/>
      <c r="I168" s="143"/>
      <c r="J168" s="135"/>
      <c r="K168" s="136"/>
      <c r="L168" s="136"/>
      <c r="M168" s="136"/>
      <c r="N168" s="137"/>
    </row>
    <row r="169" spans="3:42" ht="21.95" customHeight="1" x14ac:dyDescent="0.2">
      <c r="C169" s="72">
        <f t="shared" si="79"/>
        <v>327</v>
      </c>
      <c r="D169" s="46" t="str">
        <f t="shared" si="80"/>
        <v>MERCIER PETESCH Mathis</v>
      </c>
      <c r="E169" s="47" t="str">
        <f t="shared" si="81"/>
        <v>Sangliers du Vexin</v>
      </c>
      <c r="F169" s="47" t="str">
        <f t="shared" si="82"/>
        <v>UFO</v>
      </c>
      <c r="G169" s="147"/>
      <c r="H169" s="100"/>
      <c r="I169" s="148"/>
      <c r="J169" s="135"/>
      <c r="K169" s="136"/>
      <c r="L169" s="136"/>
      <c r="M169" s="136"/>
      <c r="N169" s="137"/>
    </row>
    <row r="170" spans="3:42" ht="21.95" customHeight="1" x14ac:dyDescent="0.2">
      <c r="C170" s="72">
        <f t="shared" si="79"/>
        <v>340</v>
      </c>
      <c r="D170" s="46" t="str">
        <f t="shared" si="80"/>
        <v>MICHEL Charlie</v>
      </c>
      <c r="E170" s="47" t="str">
        <f t="shared" si="81"/>
        <v>AC Marines</v>
      </c>
      <c r="F170" s="47" t="str">
        <f t="shared" si="82"/>
        <v>UFO</v>
      </c>
      <c r="G170" s="141"/>
      <c r="H170" s="142"/>
      <c r="I170" s="143"/>
      <c r="J170" s="135"/>
      <c r="K170" s="136"/>
      <c r="L170" s="136"/>
      <c r="M170" s="136"/>
      <c r="N170" s="137"/>
    </row>
    <row r="171" spans="3:42" ht="21.95" customHeight="1" x14ac:dyDescent="0.2">
      <c r="C171" s="72">
        <f t="shared" si="79"/>
        <v>310</v>
      </c>
      <c r="D171" s="46" t="str">
        <f t="shared" si="80"/>
        <v>RICARD Yrwann</v>
      </c>
      <c r="E171" s="47" t="str">
        <f t="shared" si="81"/>
        <v>CVC Méry</v>
      </c>
      <c r="F171" s="47" t="str">
        <f t="shared" si="82"/>
        <v>UFO</v>
      </c>
      <c r="G171" s="147"/>
      <c r="H171" s="100"/>
      <c r="I171" s="148"/>
      <c r="J171" s="135"/>
      <c r="K171" s="136"/>
      <c r="L171" s="136"/>
      <c r="M171" s="136"/>
      <c r="N171" s="137"/>
    </row>
    <row r="172" spans="3:42" ht="21.95" customHeight="1" x14ac:dyDescent="0.2">
      <c r="C172" s="72">
        <f t="shared" si="79"/>
        <v>325</v>
      </c>
      <c r="D172" s="46" t="str">
        <f t="shared" si="80"/>
        <v>GOURVIL Tristan</v>
      </c>
      <c r="E172" s="47" t="str">
        <f t="shared" si="81"/>
        <v>Sangliers du Vexin</v>
      </c>
      <c r="F172" s="47" t="str">
        <f t="shared" si="82"/>
        <v>UFO</v>
      </c>
      <c r="G172" s="141"/>
      <c r="H172" s="142"/>
      <c r="I172" s="143"/>
      <c r="J172" s="135"/>
      <c r="K172" s="136"/>
      <c r="L172" s="136"/>
      <c r="M172" s="136"/>
      <c r="N172" s="137"/>
    </row>
    <row r="173" spans="3:42" ht="21.95" customHeight="1" x14ac:dyDescent="0.2">
      <c r="C173" s="72">
        <f t="shared" si="79"/>
        <v>336</v>
      </c>
      <c r="D173" s="46" t="str">
        <f t="shared" si="80"/>
        <v>VALLEAU Bastien</v>
      </c>
      <c r="E173" s="47" t="str">
        <f t="shared" si="81"/>
        <v>Mauze sport</v>
      </c>
      <c r="F173" s="47" t="str">
        <f t="shared" si="82"/>
        <v>UFO</v>
      </c>
      <c r="G173" s="141"/>
      <c r="H173" s="142"/>
      <c r="I173" s="143"/>
      <c r="J173" s="135"/>
      <c r="K173" s="136"/>
      <c r="L173" s="136"/>
      <c r="M173" s="136"/>
      <c r="N173" s="137"/>
    </row>
    <row r="174" spans="3:42" ht="21.95" customHeight="1" x14ac:dyDescent="0.2">
      <c r="C174" s="72">
        <f t="shared" si="79"/>
        <v>338</v>
      </c>
      <c r="D174" s="46" t="str">
        <f t="shared" si="80"/>
        <v xml:space="preserve">MOUTOUSSAMY MELVIN </v>
      </c>
      <c r="E174" s="47" t="str">
        <f t="shared" si="81"/>
        <v>Sangliers du Vexin</v>
      </c>
      <c r="F174" s="47" t="str">
        <f t="shared" si="82"/>
        <v>UFO</v>
      </c>
      <c r="G174" s="147"/>
      <c r="H174" s="100"/>
      <c r="I174" s="148"/>
      <c r="J174" s="135"/>
      <c r="K174" s="136"/>
      <c r="L174" s="136"/>
      <c r="M174" s="136"/>
      <c r="N174" s="137"/>
    </row>
    <row r="175" spans="3:42" ht="21.95" customHeight="1" x14ac:dyDescent="0.2">
      <c r="C175" s="72">
        <f t="shared" si="79"/>
        <v>302</v>
      </c>
      <c r="D175" s="46" t="str">
        <f t="shared" si="80"/>
        <v>HADJ-LARBI Mohand</v>
      </c>
      <c r="E175" s="47" t="str">
        <f t="shared" si="81"/>
        <v>ECOP</v>
      </c>
      <c r="F175" s="47" t="str">
        <f t="shared" si="82"/>
        <v>UFO</v>
      </c>
      <c r="G175" s="141"/>
      <c r="H175" s="142"/>
      <c r="I175" s="143"/>
      <c r="J175" s="135"/>
      <c r="K175" s="136"/>
      <c r="L175" s="136"/>
      <c r="M175" s="136"/>
      <c r="N175" s="137"/>
    </row>
    <row r="176" spans="3:42" ht="21.95" customHeight="1" x14ac:dyDescent="0.2">
      <c r="C176" s="72">
        <f t="shared" si="79"/>
        <v>308</v>
      </c>
      <c r="D176" s="46" t="str">
        <f t="shared" si="80"/>
        <v>GROSSE Simon</v>
      </c>
      <c r="E176" s="47" t="str">
        <f t="shared" si="81"/>
        <v>AC Marines</v>
      </c>
      <c r="F176" s="47" t="str">
        <f t="shared" si="82"/>
        <v>UFO</v>
      </c>
      <c r="G176" s="147"/>
      <c r="H176" s="100"/>
      <c r="I176" s="148"/>
      <c r="J176" s="135"/>
      <c r="K176" s="136"/>
      <c r="L176" s="136"/>
      <c r="M176" s="136"/>
      <c r="N176" s="137"/>
    </row>
    <row r="177" spans="3:14" ht="21.95" customHeight="1" x14ac:dyDescent="0.2">
      <c r="C177" s="72">
        <f t="shared" si="79"/>
        <v>0</v>
      </c>
      <c r="D177" s="46" t="str">
        <f t="shared" si="80"/>
        <v xml:space="preserve">  </v>
      </c>
      <c r="E177" s="47" t="str">
        <f t="shared" si="81"/>
        <v xml:space="preserve">  </v>
      </c>
      <c r="F177" s="47" t="str">
        <f t="shared" si="82"/>
        <v xml:space="preserve">  </v>
      </c>
      <c r="G177" s="141"/>
      <c r="H177" s="142"/>
      <c r="I177" s="143"/>
      <c r="J177" s="135"/>
      <c r="K177" s="136"/>
      <c r="L177" s="136"/>
      <c r="M177" s="136"/>
      <c r="N177" s="137"/>
    </row>
    <row r="178" spans="3:14" ht="21.95" customHeight="1" x14ac:dyDescent="0.2">
      <c r="C178" s="72">
        <f t="shared" si="79"/>
        <v>0</v>
      </c>
      <c r="D178" s="46" t="str">
        <f t="shared" si="80"/>
        <v xml:space="preserve">  </v>
      </c>
      <c r="E178" s="47" t="str">
        <f t="shared" si="81"/>
        <v xml:space="preserve">  </v>
      </c>
      <c r="F178" s="47" t="str">
        <f t="shared" si="82"/>
        <v xml:space="preserve">  </v>
      </c>
      <c r="G178" s="147"/>
      <c r="H178" s="100"/>
      <c r="I178" s="148"/>
      <c r="J178" s="135"/>
      <c r="K178" s="136"/>
      <c r="L178" s="136"/>
      <c r="M178" s="136"/>
      <c r="N178" s="137"/>
    </row>
    <row r="179" spans="3:14" ht="21.95" customHeight="1" x14ac:dyDescent="0.2">
      <c r="C179" s="72">
        <f t="shared" si="79"/>
        <v>0</v>
      </c>
      <c r="D179" s="46" t="str">
        <f t="shared" si="80"/>
        <v xml:space="preserve">  </v>
      </c>
      <c r="E179" s="47" t="str">
        <f t="shared" si="81"/>
        <v xml:space="preserve">  </v>
      </c>
      <c r="F179" s="47" t="str">
        <f t="shared" si="82"/>
        <v xml:space="preserve">  </v>
      </c>
      <c r="G179" s="159"/>
      <c r="H179" s="98"/>
      <c r="I179" s="160"/>
      <c r="J179" s="136"/>
      <c r="K179" s="136"/>
      <c r="L179" s="136"/>
      <c r="M179" s="136"/>
      <c r="N179" s="137"/>
    </row>
    <row r="180" spans="3:14" ht="21.95" customHeight="1" x14ac:dyDescent="0.2">
      <c r="C180" s="72">
        <f t="shared" si="79"/>
        <v>0</v>
      </c>
      <c r="D180" s="46" t="str">
        <f t="shared" si="80"/>
        <v xml:space="preserve">  </v>
      </c>
      <c r="E180" s="47" t="str">
        <f t="shared" si="81"/>
        <v xml:space="preserve">  </v>
      </c>
      <c r="F180" s="47" t="str">
        <f t="shared" si="82"/>
        <v xml:space="preserve">  </v>
      </c>
      <c r="G180" s="161"/>
      <c r="H180" s="142"/>
      <c r="I180" s="162"/>
      <c r="J180" s="136"/>
      <c r="K180" s="136"/>
      <c r="L180" s="136"/>
      <c r="M180" s="136"/>
      <c r="N180" s="137"/>
    </row>
    <row r="181" spans="3:14" ht="21.95" customHeight="1" x14ac:dyDescent="0.2">
      <c r="C181" s="72">
        <f t="shared" si="79"/>
        <v>328</v>
      </c>
      <c r="D181" s="46" t="str">
        <f t="shared" si="80"/>
        <v>ANNEZO Clément</v>
      </c>
      <c r="E181" s="47" t="str">
        <f t="shared" si="81"/>
        <v>Sangliers du Vexin</v>
      </c>
      <c r="F181" s="47" t="str">
        <f t="shared" si="82"/>
        <v>UFO</v>
      </c>
      <c r="G181" s="161"/>
      <c r="H181" s="142"/>
      <c r="I181" s="162"/>
      <c r="J181" s="136"/>
      <c r="K181" s="136"/>
      <c r="L181" s="136"/>
      <c r="M181" s="136"/>
      <c r="N181" s="137"/>
    </row>
    <row r="182" spans="3:14" ht="21.95" customHeight="1" x14ac:dyDescent="0.2">
      <c r="C182" s="72">
        <f t="shared" si="79"/>
        <v>0</v>
      </c>
      <c r="D182" s="46" t="str">
        <f t="shared" si="80"/>
        <v xml:space="preserve">  </v>
      </c>
      <c r="E182" s="47" t="str">
        <f t="shared" si="81"/>
        <v xml:space="preserve">  </v>
      </c>
      <c r="F182" s="47" t="str">
        <f t="shared" si="82"/>
        <v xml:space="preserve">  </v>
      </c>
      <c r="G182" s="161"/>
      <c r="H182" s="142"/>
      <c r="I182" s="162"/>
      <c r="J182" s="136"/>
      <c r="K182" s="136"/>
      <c r="L182" s="136"/>
      <c r="M182" s="136"/>
      <c r="N182" s="137"/>
    </row>
    <row r="183" spans="3:14" ht="21.95" customHeight="1" x14ac:dyDescent="0.2">
      <c r="C183" s="72">
        <f t="shared" si="79"/>
        <v>0</v>
      </c>
      <c r="D183" s="46" t="str">
        <f t="shared" si="80"/>
        <v xml:space="preserve">  </v>
      </c>
      <c r="E183" s="47" t="str">
        <f t="shared" si="81"/>
        <v xml:space="preserve">  </v>
      </c>
      <c r="F183" s="47" t="str">
        <f t="shared" si="82"/>
        <v xml:space="preserve">  </v>
      </c>
      <c r="G183" s="161"/>
      <c r="H183" s="142"/>
      <c r="I183" s="162"/>
      <c r="J183" s="136"/>
      <c r="K183" s="136"/>
      <c r="L183" s="136"/>
      <c r="M183" s="136"/>
      <c r="N183" s="137"/>
    </row>
    <row r="184" spans="3:14" ht="21.95" customHeight="1" x14ac:dyDescent="0.2">
      <c r="C184" s="72">
        <f t="shared" si="79"/>
        <v>0</v>
      </c>
      <c r="D184" s="46" t="str">
        <f t="shared" si="80"/>
        <v xml:space="preserve">  </v>
      </c>
      <c r="E184" s="47" t="str">
        <f t="shared" si="81"/>
        <v xml:space="preserve">  </v>
      </c>
      <c r="F184" s="47" t="str">
        <f t="shared" si="82"/>
        <v xml:space="preserve">  </v>
      </c>
      <c r="G184" s="161"/>
      <c r="H184" s="142"/>
      <c r="I184" s="162"/>
      <c r="J184" s="136"/>
      <c r="K184" s="136"/>
      <c r="L184" s="136"/>
      <c r="M184" s="136"/>
      <c r="N184" s="137"/>
    </row>
    <row r="185" spans="3:14" ht="21.95" customHeight="1" x14ac:dyDescent="0.2">
      <c r="C185" s="72">
        <f t="shared" si="79"/>
        <v>0</v>
      </c>
      <c r="D185" s="46" t="str">
        <f t="shared" si="80"/>
        <v xml:space="preserve">  </v>
      </c>
      <c r="E185" s="47" t="str">
        <f t="shared" si="81"/>
        <v xml:space="preserve">  </v>
      </c>
      <c r="F185" s="47" t="str">
        <f t="shared" si="82"/>
        <v xml:space="preserve">  </v>
      </c>
      <c r="G185" s="161"/>
      <c r="H185" s="142"/>
      <c r="I185" s="162"/>
      <c r="J185" s="136"/>
      <c r="K185" s="136"/>
      <c r="L185" s="136"/>
      <c r="M185" s="136"/>
      <c r="N185" s="137"/>
    </row>
    <row r="186" spans="3:14" ht="21.95" customHeight="1" x14ac:dyDescent="0.2">
      <c r="C186" s="72">
        <f t="shared" si="79"/>
        <v>0</v>
      </c>
      <c r="D186" s="46" t="str">
        <f t="shared" si="80"/>
        <v xml:space="preserve">  </v>
      </c>
      <c r="E186" s="47" t="str">
        <f t="shared" si="81"/>
        <v xml:space="preserve">  </v>
      </c>
      <c r="F186" s="47" t="str">
        <f t="shared" si="82"/>
        <v xml:space="preserve">  </v>
      </c>
      <c r="G186" s="163"/>
      <c r="H186" s="164"/>
      <c r="I186" s="162"/>
      <c r="J186" s="135"/>
      <c r="K186" s="136"/>
      <c r="L186" s="136"/>
      <c r="M186" s="136"/>
      <c r="N186" s="137"/>
    </row>
    <row r="187" spans="3:14" ht="21.95" customHeight="1" x14ac:dyDescent="0.2">
      <c r="C187" s="72">
        <f t="shared" si="79"/>
        <v>0</v>
      </c>
      <c r="D187" s="46" t="str">
        <f t="shared" si="80"/>
        <v xml:space="preserve">  </v>
      </c>
      <c r="E187" s="47" t="str">
        <f t="shared" si="81"/>
        <v xml:space="preserve">  </v>
      </c>
      <c r="F187" s="47" t="str">
        <f t="shared" si="82"/>
        <v xml:space="preserve">  </v>
      </c>
      <c r="G187" s="147"/>
      <c r="H187" s="100"/>
      <c r="I187" s="148"/>
      <c r="J187" s="135"/>
      <c r="K187" s="136"/>
      <c r="L187" s="136"/>
      <c r="M187" s="136"/>
      <c r="N187" s="137"/>
    </row>
    <row r="188" spans="3:14" ht="21.95" customHeight="1" x14ac:dyDescent="0.2">
      <c r="C188" s="72">
        <f t="shared" si="79"/>
        <v>0</v>
      </c>
      <c r="D188" s="46" t="str">
        <f t="shared" si="80"/>
        <v xml:space="preserve">  </v>
      </c>
      <c r="E188" s="47" t="str">
        <f t="shared" si="81"/>
        <v xml:space="preserve">  </v>
      </c>
      <c r="F188" s="47" t="str">
        <f t="shared" si="82"/>
        <v xml:space="preserve">  </v>
      </c>
      <c r="G188" s="141"/>
      <c r="H188" s="142"/>
      <c r="I188" s="143"/>
      <c r="J188" s="135"/>
      <c r="K188" s="136"/>
      <c r="L188" s="136"/>
      <c r="M188" s="136"/>
      <c r="N188" s="137"/>
    </row>
    <row r="189" spans="3:14" ht="21.95" customHeight="1" x14ac:dyDescent="0.2">
      <c r="C189" s="72">
        <f t="shared" si="79"/>
        <v>0</v>
      </c>
      <c r="D189" s="46" t="str">
        <f t="shared" si="80"/>
        <v xml:space="preserve">  </v>
      </c>
      <c r="E189" s="47" t="str">
        <f t="shared" si="81"/>
        <v xml:space="preserve">  </v>
      </c>
      <c r="F189" s="47" t="str">
        <f t="shared" si="82"/>
        <v xml:space="preserve">  </v>
      </c>
      <c r="G189" s="147"/>
      <c r="H189" s="100"/>
      <c r="I189" s="148"/>
      <c r="J189" s="135"/>
      <c r="K189" s="136"/>
      <c r="L189" s="136"/>
      <c r="M189" s="136"/>
      <c r="N189" s="137"/>
    </row>
    <row r="190" spans="3:14" ht="21.95" customHeight="1" x14ac:dyDescent="0.2">
      <c r="C190" s="72">
        <f t="shared" si="79"/>
        <v>0</v>
      </c>
      <c r="D190" s="46" t="str">
        <f t="shared" si="80"/>
        <v xml:space="preserve">  </v>
      </c>
      <c r="E190" s="47" t="str">
        <f t="shared" si="81"/>
        <v xml:space="preserve">  </v>
      </c>
      <c r="F190" s="47" t="str">
        <f t="shared" si="82"/>
        <v xml:space="preserve">  </v>
      </c>
      <c r="G190" s="141"/>
      <c r="H190" s="142"/>
      <c r="I190" s="143"/>
      <c r="J190" s="135"/>
      <c r="K190" s="136"/>
      <c r="L190" s="136"/>
      <c r="M190" s="136"/>
      <c r="N190" s="137"/>
    </row>
    <row r="191" spans="3:14" ht="21.95" customHeight="1" x14ac:dyDescent="0.2">
      <c r="C191" s="72">
        <f t="shared" si="79"/>
        <v>0</v>
      </c>
      <c r="D191" s="46" t="str">
        <f t="shared" si="80"/>
        <v xml:space="preserve">  </v>
      </c>
      <c r="E191" s="47" t="str">
        <f t="shared" si="81"/>
        <v xml:space="preserve">  </v>
      </c>
      <c r="F191" s="47" t="str">
        <f t="shared" si="82"/>
        <v xml:space="preserve">  </v>
      </c>
      <c r="G191" s="147"/>
      <c r="H191" s="100"/>
      <c r="I191" s="148"/>
      <c r="J191" s="135"/>
      <c r="K191" s="136"/>
      <c r="L191" s="136"/>
      <c r="M191" s="136"/>
      <c r="N191" s="137"/>
    </row>
    <row r="192" spans="3:14" ht="21.95" customHeight="1" x14ac:dyDescent="0.2">
      <c r="C192" s="72">
        <f t="shared" si="79"/>
        <v>0</v>
      </c>
      <c r="D192" s="46" t="str">
        <f t="shared" si="80"/>
        <v xml:space="preserve">  </v>
      </c>
      <c r="E192" s="47" t="str">
        <f t="shared" si="81"/>
        <v xml:space="preserve">  </v>
      </c>
      <c r="F192" s="47" t="str">
        <f t="shared" si="82"/>
        <v xml:space="preserve">  </v>
      </c>
      <c r="G192" s="141"/>
      <c r="H192" s="142"/>
      <c r="I192" s="143"/>
      <c r="J192" s="135"/>
      <c r="K192" s="136"/>
      <c r="L192" s="136"/>
      <c r="M192" s="136"/>
      <c r="N192" s="137"/>
    </row>
    <row r="193" spans="3:14" ht="21.95" customHeight="1" x14ac:dyDescent="0.2">
      <c r="C193" s="72">
        <f t="shared" si="79"/>
        <v>0</v>
      </c>
      <c r="D193" s="46" t="str">
        <f t="shared" si="80"/>
        <v xml:space="preserve">  </v>
      </c>
      <c r="E193" s="47" t="str">
        <f t="shared" si="81"/>
        <v xml:space="preserve">  </v>
      </c>
      <c r="F193" s="47" t="str">
        <f t="shared" si="82"/>
        <v xml:space="preserve">  </v>
      </c>
      <c r="G193" s="147"/>
      <c r="H193" s="100"/>
      <c r="I193" s="148"/>
      <c r="J193" s="135"/>
      <c r="K193" s="136"/>
      <c r="L193" s="136"/>
      <c r="M193" s="136"/>
      <c r="N193" s="137"/>
    </row>
    <row r="194" spans="3:14" ht="21.95" customHeight="1" x14ac:dyDescent="0.2">
      <c r="C194" s="72">
        <f t="shared" si="79"/>
        <v>0</v>
      </c>
      <c r="D194" s="46" t="str">
        <f t="shared" si="80"/>
        <v xml:space="preserve">  </v>
      </c>
      <c r="E194" s="47" t="str">
        <f t="shared" si="81"/>
        <v xml:space="preserve">  </v>
      </c>
      <c r="F194" s="47" t="str">
        <f t="shared" si="82"/>
        <v xml:space="preserve">  </v>
      </c>
      <c r="G194" s="141"/>
      <c r="H194" s="142"/>
      <c r="I194" s="143"/>
      <c r="J194" s="135"/>
      <c r="K194" s="136"/>
      <c r="L194" s="136"/>
      <c r="M194" s="136"/>
      <c r="N194" s="137"/>
    </row>
    <row r="195" spans="3:14" ht="21.95" customHeight="1" x14ac:dyDescent="0.2">
      <c r="C195" s="72">
        <f t="shared" si="79"/>
        <v>0</v>
      </c>
      <c r="D195" s="46" t="str">
        <f t="shared" si="80"/>
        <v xml:space="preserve">  </v>
      </c>
      <c r="E195" s="47" t="str">
        <f t="shared" si="81"/>
        <v xml:space="preserve">  </v>
      </c>
      <c r="F195" s="47" t="str">
        <f t="shared" si="82"/>
        <v xml:space="preserve">  </v>
      </c>
      <c r="G195" s="147"/>
      <c r="H195" s="100"/>
      <c r="I195" s="148"/>
      <c r="J195" s="135"/>
      <c r="K195" s="136"/>
      <c r="L195" s="136"/>
      <c r="M195" s="136"/>
      <c r="N195" s="137"/>
    </row>
    <row r="196" spans="3:14" ht="21.95" customHeight="1" x14ac:dyDescent="0.2">
      <c r="C196" s="72">
        <f t="shared" si="79"/>
        <v>0</v>
      </c>
      <c r="D196" s="46" t="str">
        <f t="shared" si="80"/>
        <v xml:space="preserve">  </v>
      </c>
      <c r="E196" s="47" t="str">
        <f t="shared" si="81"/>
        <v xml:space="preserve">  </v>
      </c>
      <c r="F196" s="47" t="str">
        <f t="shared" si="82"/>
        <v xml:space="preserve">  </v>
      </c>
      <c r="G196" s="141"/>
      <c r="H196" s="142"/>
      <c r="I196" s="143"/>
      <c r="J196" s="135"/>
      <c r="K196" s="136"/>
      <c r="L196" s="136"/>
      <c r="M196" s="136"/>
      <c r="N196" s="137"/>
    </row>
    <row r="197" spans="3:14" ht="21.95" customHeight="1" x14ac:dyDescent="0.2">
      <c r="C197" s="72">
        <f t="shared" si="79"/>
        <v>0</v>
      </c>
      <c r="D197" s="46" t="str">
        <f t="shared" si="80"/>
        <v xml:space="preserve">  </v>
      </c>
      <c r="E197" s="47" t="str">
        <f t="shared" si="81"/>
        <v xml:space="preserve">  </v>
      </c>
      <c r="F197" s="47" t="str">
        <f t="shared" si="82"/>
        <v xml:space="preserve">  </v>
      </c>
      <c r="G197" s="147"/>
      <c r="H197" s="100"/>
      <c r="I197" s="148"/>
      <c r="J197" s="135"/>
      <c r="K197" s="136"/>
      <c r="L197" s="136"/>
      <c r="M197" s="136"/>
      <c r="N197" s="137"/>
    </row>
    <row r="198" spans="3:14" ht="21.95" customHeight="1" x14ac:dyDescent="0.2">
      <c r="C198" s="72">
        <f t="shared" si="79"/>
        <v>0</v>
      </c>
      <c r="D198" s="46" t="str">
        <f t="shared" si="80"/>
        <v xml:space="preserve">  </v>
      </c>
      <c r="E198" s="47" t="str">
        <f t="shared" si="81"/>
        <v xml:space="preserve">  </v>
      </c>
      <c r="F198" s="47" t="str">
        <f t="shared" si="82"/>
        <v xml:space="preserve">  </v>
      </c>
      <c r="G198" s="141"/>
      <c r="H198" s="142"/>
      <c r="I198" s="143"/>
      <c r="J198" s="135"/>
      <c r="K198" s="136"/>
      <c r="L198" s="136"/>
      <c r="M198" s="136"/>
      <c r="N198" s="137"/>
    </row>
    <row r="199" spans="3:14" ht="21.95" customHeight="1" x14ac:dyDescent="0.2">
      <c r="C199" s="72">
        <f t="shared" si="79"/>
        <v>0</v>
      </c>
      <c r="D199" s="46" t="str">
        <f t="shared" si="80"/>
        <v xml:space="preserve">  </v>
      </c>
      <c r="E199" s="47" t="str">
        <f t="shared" si="81"/>
        <v xml:space="preserve">  </v>
      </c>
      <c r="F199" s="47" t="str">
        <f t="shared" si="82"/>
        <v xml:space="preserve">  </v>
      </c>
      <c r="G199" s="141"/>
      <c r="H199" s="142"/>
      <c r="I199" s="143"/>
      <c r="J199" s="135"/>
      <c r="K199" s="136"/>
      <c r="L199" s="136"/>
      <c r="M199" s="136"/>
      <c r="N199" s="137"/>
    </row>
    <row r="200" spans="3:14" ht="21.95" customHeight="1" x14ac:dyDescent="0.2">
      <c r="C200" s="72">
        <f t="shared" si="79"/>
        <v>0</v>
      </c>
      <c r="D200" s="46" t="str">
        <f t="shared" si="80"/>
        <v xml:space="preserve">  </v>
      </c>
      <c r="E200" s="47" t="str">
        <f t="shared" si="81"/>
        <v xml:space="preserve">  </v>
      </c>
      <c r="F200" s="47" t="str">
        <f t="shared" si="82"/>
        <v xml:space="preserve">  </v>
      </c>
      <c r="G200" s="147"/>
      <c r="H200" s="100"/>
      <c r="I200" s="148"/>
      <c r="J200" s="135"/>
      <c r="K200" s="136"/>
      <c r="L200" s="136"/>
      <c r="M200" s="136"/>
      <c r="N200" s="137"/>
    </row>
    <row r="201" spans="3:14" ht="21.95" customHeight="1" x14ac:dyDescent="0.2">
      <c r="C201" s="72">
        <f t="shared" si="79"/>
        <v>0</v>
      </c>
      <c r="D201" s="46" t="str">
        <f t="shared" si="80"/>
        <v xml:space="preserve">  </v>
      </c>
      <c r="E201" s="47" t="str">
        <f t="shared" si="81"/>
        <v xml:space="preserve">  </v>
      </c>
      <c r="F201" s="47" t="str">
        <f t="shared" si="82"/>
        <v xml:space="preserve">  </v>
      </c>
      <c r="G201" s="141"/>
      <c r="H201" s="142"/>
      <c r="I201" s="143"/>
      <c r="J201" s="135"/>
      <c r="K201" s="136"/>
      <c r="L201" s="136"/>
      <c r="M201" s="136"/>
      <c r="N201" s="137"/>
    </row>
    <row r="202" spans="3:14" ht="21.95" customHeight="1" x14ac:dyDescent="0.2">
      <c r="C202" s="72">
        <f t="shared" si="79"/>
        <v>0</v>
      </c>
      <c r="D202" s="46" t="str">
        <f t="shared" si="80"/>
        <v xml:space="preserve">  </v>
      </c>
      <c r="E202" s="47" t="str">
        <f t="shared" si="81"/>
        <v xml:space="preserve">  </v>
      </c>
      <c r="F202" s="47" t="str">
        <f t="shared" si="82"/>
        <v xml:space="preserve">  </v>
      </c>
      <c r="G202" s="147"/>
      <c r="H202" s="100"/>
      <c r="I202" s="148"/>
      <c r="J202" s="135"/>
      <c r="K202" s="136"/>
      <c r="L202" s="136"/>
      <c r="M202" s="136"/>
      <c r="N202" s="137"/>
    </row>
    <row r="203" spans="3:14" ht="21.95" customHeight="1" x14ac:dyDescent="0.2">
      <c r="C203" s="72">
        <f t="shared" si="79"/>
        <v>0</v>
      </c>
      <c r="D203" s="46" t="str">
        <f t="shared" si="80"/>
        <v xml:space="preserve">  </v>
      </c>
      <c r="E203" s="47" t="str">
        <f t="shared" si="81"/>
        <v xml:space="preserve">  </v>
      </c>
      <c r="F203" s="47" t="str">
        <f t="shared" si="82"/>
        <v xml:space="preserve">  </v>
      </c>
      <c r="G203" s="141"/>
      <c r="H203" s="142"/>
      <c r="I203" s="143"/>
      <c r="J203" s="135"/>
      <c r="K203" s="136"/>
      <c r="L203" s="136"/>
      <c r="M203" s="136"/>
      <c r="N203" s="137"/>
    </row>
    <row r="204" spans="3:14" ht="21.95" customHeight="1" x14ac:dyDescent="0.2">
      <c r="C204" s="72">
        <f t="shared" si="79"/>
        <v>0</v>
      </c>
      <c r="D204" s="46" t="str">
        <f t="shared" si="80"/>
        <v xml:space="preserve">  </v>
      </c>
      <c r="E204" s="47" t="str">
        <f t="shared" si="81"/>
        <v xml:space="preserve">  </v>
      </c>
      <c r="F204" s="47" t="str">
        <f t="shared" si="82"/>
        <v xml:space="preserve">  </v>
      </c>
      <c r="G204" s="147"/>
      <c r="H204" s="100"/>
      <c r="I204" s="148"/>
      <c r="J204" s="135"/>
      <c r="K204" s="136"/>
      <c r="L204" s="136"/>
      <c r="M204" s="136"/>
      <c r="N204" s="137"/>
    </row>
    <row r="205" spans="3:14" ht="21.95" customHeight="1" x14ac:dyDescent="0.2">
      <c r="C205" s="72">
        <f t="shared" si="79"/>
        <v>0</v>
      </c>
      <c r="D205" s="46" t="str">
        <f t="shared" si="80"/>
        <v xml:space="preserve">  </v>
      </c>
      <c r="E205" s="47" t="str">
        <f t="shared" si="81"/>
        <v xml:space="preserve">  </v>
      </c>
      <c r="F205" s="47" t="str">
        <f t="shared" si="82"/>
        <v xml:space="preserve">  </v>
      </c>
      <c r="G205" s="141"/>
      <c r="H205" s="142"/>
      <c r="I205" s="143"/>
      <c r="J205" s="135"/>
      <c r="K205" s="136"/>
      <c r="L205" s="136"/>
      <c r="M205" s="136"/>
      <c r="N205" s="137"/>
    </row>
    <row r="206" spans="3:14" ht="21.95" customHeight="1" x14ac:dyDescent="0.2">
      <c r="C206" s="72">
        <f t="shared" si="79"/>
        <v>0</v>
      </c>
      <c r="D206" s="46" t="str">
        <f t="shared" si="80"/>
        <v xml:space="preserve">  </v>
      </c>
      <c r="E206" s="47" t="str">
        <f t="shared" si="81"/>
        <v xml:space="preserve">  </v>
      </c>
      <c r="F206" s="47" t="str">
        <f t="shared" si="82"/>
        <v xml:space="preserve">  </v>
      </c>
      <c r="G206" s="147"/>
      <c r="H206" s="100"/>
      <c r="I206" s="148"/>
      <c r="J206" s="135"/>
      <c r="K206" s="136"/>
      <c r="L206" s="136"/>
      <c r="M206" s="136"/>
      <c r="N206" s="137"/>
    </row>
    <row r="207" spans="3:14" ht="21.95" customHeight="1" x14ac:dyDescent="0.2">
      <c r="C207" s="72">
        <f t="shared" si="79"/>
        <v>0</v>
      </c>
      <c r="D207" s="46" t="str">
        <f t="shared" si="80"/>
        <v xml:space="preserve">  </v>
      </c>
      <c r="E207" s="47" t="str">
        <f t="shared" si="81"/>
        <v xml:space="preserve">  </v>
      </c>
      <c r="F207" s="47" t="str">
        <f t="shared" si="82"/>
        <v xml:space="preserve">  </v>
      </c>
      <c r="G207" s="141"/>
      <c r="H207" s="142"/>
      <c r="I207" s="143"/>
      <c r="J207" s="135"/>
      <c r="K207" s="136"/>
      <c r="L207" s="136"/>
      <c r="M207" s="136"/>
      <c r="N207" s="137"/>
    </row>
    <row r="208" spans="3:14" ht="21.95" customHeight="1" x14ac:dyDescent="0.2">
      <c r="C208" s="72">
        <f t="shared" si="79"/>
        <v>0</v>
      </c>
      <c r="D208" s="46" t="str">
        <f t="shared" ref="D208:D221" si="83">IF(C76&gt;0,D76,"  ")</f>
        <v xml:space="preserve">  </v>
      </c>
      <c r="E208" s="47" t="str">
        <f t="shared" ref="E208:E221" si="84">IF(C76&gt;0,E76,"  ")</f>
        <v xml:space="preserve">  </v>
      </c>
      <c r="F208" s="47" t="str">
        <f t="shared" ref="F208:F221" si="85">IF(C76&gt;0,F76,"  ")</f>
        <v xml:space="preserve">  </v>
      </c>
      <c r="G208" s="147"/>
      <c r="H208" s="100"/>
      <c r="I208" s="148"/>
      <c r="J208" s="135"/>
      <c r="K208" s="136"/>
      <c r="L208" s="136"/>
      <c r="M208" s="136"/>
      <c r="N208" s="137"/>
    </row>
    <row r="209" spans="2:17" ht="21.95" customHeight="1" x14ac:dyDescent="0.2">
      <c r="C209" s="72">
        <f t="shared" ref="C209:C220" si="86">C77</f>
        <v>0</v>
      </c>
      <c r="D209" s="46" t="str">
        <f t="shared" si="83"/>
        <v xml:space="preserve">  </v>
      </c>
      <c r="E209" s="47" t="str">
        <f t="shared" si="84"/>
        <v xml:space="preserve">  </v>
      </c>
      <c r="F209" s="47" t="str">
        <f t="shared" si="85"/>
        <v xml:space="preserve">  </v>
      </c>
      <c r="G209" s="141"/>
      <c r="H209" s="142"/>
      <c r="I209" s="143"/>
      <c r="J209" s="135"/>
      <c r="K209" s="136"/>
      <c r="L209" s="136"/>
      <c r="M209" s="136"/>
      <c r="N209" s="137"/>
    </row>
    <row r="210" spans="2:17" ht="21.95" customHeight="1" x14ac:dyDescent="0.2">
      <c r="C210" s="72">
        <f t="shared" si="86"/>
        <v>0</v>
      </c>
      <c r="D210" s="46" t="str">
        <f t="shared" si="83"/>
        <v xml:space="preserve">  </v>
      </c>
      <c r="E210" s="47" t="str">
        <f t="shared" si="84"/>
        <v xml:space="preserve">  </v>
      </c>
      <c r="F210" s="47" t="str">
        <f t="shared" si="85"/>
        <v xml:space="preserve">  </v>
      </c>
      <c r="G210" s="147"/>
      <c r="H210" s="100"/>
      <c r="I210" s="148"/>
      <c r="J210" s="135"/>
      <c r="K210" s="136"/>
      <c r="L210" s="136"/>
      <c r="M210" s="136"/>
      <c r="N210" s="137"/>
    </row>
    <row r="211" spans="2:17" ht="21.95" customHeight="1" x14ac:dyDescent="0.2">
      <c r="C211" s="72">
        <f t="shared" si="86"/>
        <v>0</v>
      </c>
      <c r="D211" s="46" t="str">
        <f t="shared" si="83"/>
        <v xml:space="preserve">  </v>
      </c>
      <c r="E211" s="47" t="str">
        <f t="shared" si="84"/>
        <v xml:space="preserve">  </v>
      </c>
      <c r="F211" s="47" t="str">
        <f t="shared" si="85"/>
        <v xml:space="preserve">  </v>
      </c>
      <c r="G211" s="141"/>
      <c r="H211" s="142"/>
      <c r="I211" s="143"/>
      <c r="J211" s="135"/>
      <c r="K211" s="136"/>
      <c r="L211" s="136"/>
      <c r="M211" s="136"/>
      <c r="N211" s="137"/>
    </row>
    <row r="212" spans="2:17" ht="21.95" customHeight="1" x14ac:dyDescent="0.2">
      <c r="C212" s="72">
        <f t="shared" si="86"/>
        <v>0</v>
      </c>
      <c r="D212" s="46" t="str">
        <f t="shared" si="83"/>
        <v xml:space="preserve">  </v>
      </c>
      <c r="E212" s="47" t="str">
        <f t="shared" si="84"/>
        <v xml:space="preserve">  </v>
      </c>
      <c r="F212" s="47" t="str">
        <f t="shared" si="85"/>
        <v xml:space="preserve">  </v>
      </c>
      <c r="G212" s="141"/>
      <c r="H212" s="142"/>
      <c r="I212" s="143"/>
      <c r="J212" s="135"/>
      <c r="K212" s="136"/>
      <c r="L212" s="136"/>
      <c r="M212" s="136"/>
      <c r="N212" s="137"/>
    </row>
    <row r="213" spans="2:17" ht="21.95" customHeight="1" x14ac:dyDescent="0.2">
      <c r="C213" s="72">
        <f t="shared" si="86"/>
        <v>0</v>
      </c>
      <c r="D213" s="46" t="str">
        <f t="shared" si="83"/>
        <v xml:space="preserve">  </v>
      </c>
      <c r="E213" s="47" t="str">
        <f t="shared" si="84"/>
        <v xml:space="preserve">  </v>
      </c>
      <c r="F213" s="47" t="str">
        <f t="shared" si="85"/>
        <v xml:space="preserve">  </v>
      </c>
      <c r="G213" s="147"/>
      <c r="H213" s="100"/>
      <c r="I213" s="148"/>
      <c r="J213" s="135"/>
      <c r="K213" s="136"/>
      <c r="L213" s="136"/>
      <c r="M213" s="136"/>
      <c r="N213" s="137"/>
    </row>
    <row r="214" spans="2:17" ht="21.95" customHeight="1" x14ac:dyDescent="0.2">
      <c r="C214" s="72">
        <f t="shared" si="86"/>
        <v>0</v>
      </c>
      <c r="D214" s="46" t="str">
        <f t="shared" si="83"/>
        <v xml:space="preserve">  </v>
      </c>
      <c r="E214" s="47" t="str">
        <f t="shared" si="84"/>
        <v xml:space="preserve">  </v>
      </c>
      <c r="F214" s="47" t="str">
        <f t="shared" si="85"/>
        <v xml:space="preserve">  </v>
      </c>
      <c r="G214" s="141"/>
      <c r="H214" s="142"/>
      <c r="I214" s="143"/>
      <c r="J214" s="135"/>
      <c r="K214" s="136"/>
      <c r="L214" s="136"/>
      <c r="M214" s="136"/>
      <c r="N214" s="137"/>
    </row>
    <row r="215" spans="2:17" ht="21.95" customHeight="1" x14ac:dyDescent="0.2">
      <c r="C215" s="72">
        <f t="shared" si="86"/>
        <v>0</v>
      </c>
      <c r="D215" s="46" t="str">
        <f t="shared" si="83"/>
        <v xml:space="preserve">  </v>
      </c>
      <c r="E215" s="47" t="str">
        <f t="shared" si="84"/>
        <v xml:space="preserve">  </v>
      </c>
      <c r="F215" s="47" t="str">
        <f t="shared" si="85"/>
        <v xml:space="preserve">  </v>
      </c>
      <c r="G215" s="147"/>
      <c r="H215" s="100"/>
      <c r="I215" s="148"/>
      <c r="J215" s="135"/>
      <c r="K215" s="136"/>
      <c r="L215" s="136"/>
      <c r="M215" s="136"/>
      <c r="N215" s="137"/>
    </row>
    <row r="216" spans="2:17" ht="21.95" customHeight="1" x14ac:dyDescent="0.2">
      <c r="C216" s="72">
        <f t="shared" si="86"/>
        <v>0</v>
      </c>
      <c r="D216" s="46" t="str">
        <f t="shared" si="83"/>
        <v xml:space="preserve">  </v>
      </c>
      <c r="E216" s="47" t="str">
        <f t="shared" si="84"/>
        <v xml:space="preserve">  </v>
      </c>
      <c r="F216" s="47" t="str">
        <f t="shared" si="85"/>
        <v xml:space="preserve">  </v>
      </c>
      <c r="G216" s="141"/>
      <c r="H216" s="142"/>
      <c r="I216" s="143"/>
      <c r="J216" s="135"/>
      <c r="K216" s="136"/>
      <c r="L216" s="136"/>
      <c r="M216" s="136"/>
      <c r="N216" s="137"/>
    </row>
    <row r="217" spans="2:17" ht="21.95" customHeight="1" x14ac:dyDescent="0.2">
      <c r="C217" s="72">
        <f t="shared" si="86"/>
        <v>0</v>
      </c>
      <c r="D217" s="46" t="str">
        <f t="shared" si="83"/>
        <v xml:space="preserve">  </v>
      </c>
      <c r="E217" s="47" t="str">
        <f t="shared" si="84"/>
        <v xml:space="preserve">  </v>
      </c>
      <c r="F217" s="47" t="str">
        <f t="shared" si="85"/>
        <v xml:space="preserve">  </v>
      </c>
      <c r="G217" s="147"/>
      <c r="H217" s="100"/>
      <c r="I217" s="148"/>
      <c r="J217" s="135"/>
      <c r="K217" s="136"/>
      <c r="L217" s="136"/>
      <c r="M217" s="136"/>
      <c r="N217" s="137"/>
    </row>
    <row r="218" spans="2:17" ht="21.95" customHeight="1" x14ac:dyDescent="0.2">
      <c r="C218" s="165">
        <f t="shared" si="86"/>
        <v>0</v>
      </c>
      <c r="D218" s="46" t="str">
        <f t="shared" si="83"/>
        <v xml:space="preserve">  </v>
      </c>
      <c r="E218" s="47" t="str">
        <f t="shared" si="84"/>
        <v xml:space="preserve">  </v>
      </c>
      <c r="F218" s="166" t="str">
        <f t="shared" si="85"/>
        <v xml:space="preserve">  </v>
      </c>
      <c r="G218" s="141"/>
      <c r="H218" s="142"/>
      <c r="I218" s="143"/>
      <c r="J218" s="135"/>
      <c r="K218" s="136"/>
      <c r="L218" s="136"/>
      <c r="M218" s="136"/>
      <c r="N218" s="137"/>
    </row>
    <row r="219" spans="2:17" ht="21.95" customHeight="1" x14ac:dyDescent="0.2">
      <c r="C219" s="187">
        <f t="shared" si="86"/>
        <v>0</v>
      </c>
      <c r="D219" s="46" t="str">
        <f t="shared" si="83"/>
        <v xml:space="preserve">  </v>
      </c>
      <c r="E219" s="47" t="str">
        <f t="shared" si="84"/>
        <v xml:space="preserve">  </v>
      </c>
      <c r="F219" s="166" t="str">
        <f t="shared" si="85"/>
        <v xml:space="preserve">  </v>
      </c>
      <c r="G219" s="141"/>
      <c r="H219" s="142"/>
      <c r="I219" s="143"/>
      <c r="J219" s="135"/>
      <c r="K219" s="136"/>
      <c r="L219" s="136"/>
      <c r="M219" s="136"/>
      <c r="N219" s="137"/>
    </row>
    <row r="220" spans="2:17" ht="21.95" customHeight="1" thickBot="1" x14ac:dyDescent="0.25">
      <c r="C220" s="168">
        <f t="shared" si="86"/>
        <v>0</v>
      </c>
      <c r="D220" s="75" t="str">
        <f t="shared" si="83"/>
        <v xml:space="preserve">  </v>
      </c>
      <c r="E220" s="76" t="str">
        <f t="shared" si="84"/>
        <v xml:space="preserve">  </v>
      </c>
      <c r="F220" s="213" t="str">
        <f t="shared" si="85"/>
        <v xml:space="preserve">  </v>
      </c>
      <c r="G220" s="169"/>
      <c r="H220" s="170"/>
      <c r="I220" s="171"/>
      <c r="J220" s="172"/>
      <c r="K220" s="173"/>
      <c r="L220" s="173"/>
      <c r="M220" s="173"/>
      <c r="N220" s="174"/>
    </row>
    <row r="221" spans="2:17" ht="21.95" customHeight="1" x14ac:dyDescent="0.2">
      <c r="B221" s="3"/>
      <c r="C221" s="175"/>
      <c r="D221" s="176" t="str">
        <f t="shared" si="83"/>
        <v xml:space="preserve">  </v>
      </c>
      <c r="E221" s="177" t="str">
        <f t="shared" si="84"/>
        <v xml:space="preserve">  </v>
      </c>
      <c r="F221" s="177" t="str">
        <f t="shared" si="85"/>
        <v xml:space="preserve">  </v>
      </c>
      <c r="G221" s="178"/>
      <c r="H221" s="100"/>
      <c r="I221" s="100"/>
      <c r="J221" s="3"/>
      <c r="K221" s="3"/>
      <c r="L221" s="3"/>
      <c r="M221" s="3"/>
      <c r="N221" s="3"/>
      <c r="O221" s="3"/>
      <c r="P221" s="3"/>
      <c r="Q221" s="3"/>
    </row>
    <row r="222" spans="2:17" x14ac:dyDescent="0.2">
      <c r="B222" s="3"/>
      <c r="C222" s="175"/>
      <c r="D222" s="176" t="str">
        <f>IF(C90&gt;0,D90,"  ")</f>
        <v xml:space="preserve">  </v>
      </c>
      <c r="E222" s="177" t="str">
        <f>IF(C90&gt;0,E90,"  ")</f>
        <v xml:space="preserve">  </v>
      </c>
      <c r="F222" s="177" t="str">
        <f>IF(C90&gt;0,F90,"  ")</f>
        <v xml:space="preserve">  </v>
      </c>
      <c r="G222" s="178"/>
      <c r="H222" s="100"/>
      <c r="I222" s="100"/>
      <c r="J222" s="3"/>
      <c r="K222" s="3"/>
      <c r="L222" s="3"/>
      <c r="M222" s="3"/>
      <c r="N222" s="3"/>
      <c r="O222" s="3"/>
      <c r="P222" s="3"/>
      <c r="Q222" s="3"/>
    </row>
    <row r="229" spans="1:13" ht="20.100000000000001" customHeight="1" x14ac:dyDescent="0.2">
      <c r="A229" s="179"/>
      <c r="B229" s="179"/>
      <c r="C229" s="104"/>
      <c r="D229" s="179"/>
      <c r="E229" s="179"/>
      <c r="F229" s="179"/>
      <c r="G229" s="179"/>
      <c r="H229" s="179"/>
      <c r="I229" s="179"/>
      <c r="J229" s="179"/>
      <c r="K229" s="179"/>
      <c r="L229" s="179"/>
      <c r="M229" s="179"/>
    </row>
    <row r="230" spans="1:13" x14ac:dyDescent="0.2">
      <c r="A230" s="179"/>
      <c r="B230" s="179"/>
      <c r="C230" s="104"/>
      <c r="D230" s="179"/>
      <c r="E230" s="179"/>
      <c r="F230" s="179"/>
      <c r="G230" s="179"/>
      <c r="H230" s="179"/>
      <c r="I230" s="179"/>
      <c r="J230" s="179"/>
      <c r="K230" s="179"/>
      <c r="L230" s="179"/>
      <c r="M230" s="179"/>
    </row>
    <row r="231" spans="1:13" x14ac:dyDescent="0.2">
      <c r="A231" s="179"/>
      <c r="B231" s="179"/>
      <c r="C231" s="104"/>
      <c r="D231" s="179"/>
      <c r="E231" s="179"/>
      <c r="F231" s="179"/>
      <c r="G231" s="179"/>
      <c r="H231" s="179"/>
      <c r="I231" s="179"/>
      <c r="J231" s="179"/>
      <c r="K231" s="179"/>
      <c r="L231" s="179"/>
      <c r="M231" s="179"/>
    </row>
    <row r="232" spans="1:13" x14ac:dyDescent="0.2">
      <c r="A232" s="179"/>
      <c r="B232" s="179"/>
      <c r="C232" s="104"/>
      <c r="D232" s="179"/>
      <c r="E232" s="179"/>
      <c r="F232" s="179"/>
      <c r="G232" s="179"/>
      <c r="H232" s="179"/>
      <c r="I232" s="179"/>
      <c r="J232" s="179"/>
      <c r="K232" s="179"/>
      <c r="L232" s="179"/>
      <c r="M232" s="179"/>
    </row>
    <row r="233" spans="1:13" x14ac:dyDescent="0.2">
      <c r="A233" s="179"/>
      <c r="B233" s="179"/>
      <c r="C233" s="104"/>
      <c r="D233" s="179"/>
      <c r="E233" s="179"/>
      <c r="F233" s="179"/>
      <c r="G233" s="179"/>
      <c r="H233" s="179"/>
      <c r="I233" s="179"/>
      <c r="J233" s="179"/>
      <c r="K233" s="179"/>
      <c r="L233" s="179"/>
      <c r="M233" s="179"/>
    </row>
    <row r="234" spans="1:13" x14ac:dyDescent="0.2">
      <c r="A234" s="179"/>
      <c r="B234" s="179"/>
      <c r="C234" s="104"/>
      <c r="D234" s="179"/>
      <c r="E234" s="179"/>
      <c r="F234" s="179"/>
      <c r="G234" s="179"/>
      <c r="H234" s="179"/>
      <c r="I234" s="179"/>
      <c r="J234" s="179"/>
      <c r="K234" s="179"/>
      <c r="L234" s="179"/>
      <c r="M234" s="179"/>
    </row>
  </sheetData>
  <sheetProtection selectLockedCells="1" selectUnlockedCells="1"/>
  <sortState ref="B11:AD52">
    <sortCondition ref="K11:K52"/>
    <sortCondition ref="H11:H52"/>
  </sortState>
  <mergeCells count="113">
    <mergeCell ref="AF2:AY2"/>
    <mergeCell ref="Y9:AA9"/>
    <mergeCell ref="AF101:AY101"/>
    <mergeCell ref="Y106:AA106"/>
    <mergeCell ref="AD157:AG157"/>
    <mergeCell ref="U158:AC158"/>
    <mergeCell ref="AD158:AG158"/>
    <mergeCell ref="U159:AC159"/>
    <mergeCell ref="AD159:AG159"/>
    <mergeCell ref="V7:X7"/>
    <mergeCell ref="Y7:AA7"/>
    <mergeCell ref="U145:AC145"/>
    <mergeCell ref="AD145:AG145"/>
    <mergeCell ref="U146:AC146"/>
    <mergeCell ref="Y107:AA107"/>
    <mergeCell ref="AC136:AD136"/>
    <mergeCell ref="Y137:AA137"/>
    <mergeCell ref="U144:AC144"/>
    <mergeCell ref="AD144:AG144"/>
    <mergeCell ref="AI142:AK142"/>
    <mergeCell ref="AL142:AP142"/>
    <mergeCell ref="U149:AC149"/>
    <mergeCell ref="AD149:AG149"/>
    <mergeCell ref="U150:AC150"/>
    <mergeCell ref="G7:I7"/>
    <mergeCell ref="J7:L7"/>
    <mergeCell ref="M7:O7"/>
    <mergeCell ref="P7:R7"/>
    <mergeCell ref="S7:U7"/>
    <mergeCell ref="Y8:AA8"/>
    <mergeCell ref="G8:I8"/>
    <mergeCell ref="J8:L8"/>
    <mergeCell ref="M8:O8"/>
    <mergeCell ref="P8:R8"/>
    <mergeCell ref="S8:U8"/>
    <mergeCell ref="V8:X8"/>
    <mergeCell ref="G106:I106"/>
    <mergeCell ref="J106:L106"/>
    <mergeCell ref="M106:O106"/>
    <mergeCell ref="P106:R106"/>
    <mergeCell ref="S106:U106"/>
    <mergeCell ref="V106:X106"/>
    <mergeCell ref="G9:I9"/>
    <mergeCell ref="J9:L9"/>
    <mergeCell ref="M9:O9"/>
    <mergeCell ref="P9:R9"/>
    <mergeCell ref="S9:U9"/>
    <mergeCell ref="V9:X9"/>
    <mergeCell ref="G108:I108"/>
    <mergeCell ref="J108:L108"/>
    <mergeCell ref="M108:O108"/>
    <mergeCell ref="P108:R108"/>
    <mergeCell ref="V108:X108"/>
    <mergeCell ref="Y108:AA108"/>
    <mergeCell ref="G107:I107"/>
    <mergeCell ref="J107:L107"/>
    <mergeCell ref="M107:O107"/>
    <mergeCell ref="P107:R107"/>
    <mergeCell ref="S107:U107"/>
    <mergeCell ref="V107:X107"/>
    <mergeCell ref="S108:U108"/>
    <mergeCell ref="S146:T146"/>
    <mergeCell ref="S147:T147"/>
    <mergeCell ref="S148:T148"/>
    <mergeCell ref="S153:T153"/>
    <mergeCell ref="U154:AC154"/>
    <mergeCell ref="AD154:AG154"/>
    <mergeCell ref="G142:I142"/>
    <mergeCell ref="J142:N142"/>
    <mergeCell ref="S142:T142"/>
    <mergeCell ref="U142:AC142"/>
    <mergeCell ref="AD142:AG142"/>
    <mergeCell ref="S143:T143"/>
    <mergeCell ref="U147:AC147"/>
    <mergeCell ref="AD147:AG147"/>
    <mergeCell ref="U148:AC148"/>
    <mergeCell ref="AD148:AG148"/>
    <mergeCell ref="AD146:AG146"/>
    <mergeCell ref="U143:AC143"/>
    <mergeCell ref="AD143:AG143"/>
    <mergeCell ref="S144:T144"/>
    <mergeCell ref="S145:T145"/>
    <mergeCell ref="U155:AC155"/>
    <mergeCell ref="AD155:AG155"/>
    <mergeCell ref="S154:T154"/>
    <mergeCell ref="S155:T155"/>
    <mergeCell ref="S156:T156"/>
    <mergeCell ref="S149:T149"/>
    <mergeCell ref="U151:AC151"/>
    <mergeCell ref="AD151:AG151"/>
    <mergeCell ref="U153:AC153"/>
    <mergeCell ref="AD153:AG153"/>
    <mergeCell ref="U156:AC156"/>
    <mergeCell ref="AD156:AG156"/>
    <mergeCell ref="S150:T150"/>
    <mergeCell ref="S151:T151"/>
    <mergeCell ref="S152:T152"/>
    <mergeCell ref="AD150:AG150"/>
    <mergeCell ref="U152:AC152"/>
    <mergeCell ref="AD152:AG152"/>
    <mergeCell ref="U162:AB162"/>
    <mergeCell ref="AC162:AE162"/>
    <mergeCell ref="AF162:AG162"/>
    <mergeCell ref="S160:T160"/>
    <mergeCell ref="S161:T161"/>
    <mergeCell ref="S157:T157"/>
    <mergeCell ref="AD160:AG160"/>
    <mergeCell ref="U161:AC161"/>
    <mergeCell ref="AD161:AG161"/>
    <mergeCell ref="U157:AC157"/>
    <mergeCell ref="S158:T158"/>
    <mergeCell ref="S159:T159"/>
    <mergeCell ref="U160:AC160"/>
  </mergeCells>
  <pageMargins left="0" right="0" top="0.34" bottom="0.12" header="0.13" footer="0.12"/>
  <pageSetup paperSize="9" firstPageNumber="0" fitToHeight="0" orientation="portrait" r:id="rId1"/>
  <headerFooter alignWithMargins="0">
    <oddHeader>&amp;C&amp;A</oddHeader>
  </headerFooter>
  <drawing r:id="rId2"/>
  <legacyDrawing r:id="rId3"/>
  <oleObjects>
    <mc:AlternateContent xmlns:mc="http://schemas.openxmlformats.org/markup-compatibility/2006">
      <mc:Choice Requires="x14">
        <oleObject progId="Image Microsoft Photo Editor 3.0" shapeId="4114" r:id="rId4">
          <objectPr defaultSize="0" autoPict="0" r:id="rId5">
            <anchor moveWithCells="1" sizeWithCells="1">
              <from>
                <xdr:col>9</xdr:col>
                <xdr:colOff>0</xdr:colOff>
                <xdr:row>2</xdr:row>
                <xdr:rowOff>0</xdr:rowOff>
              </from>
              <to>
                <xdr:col>14</xdr:col>
                <xdr:colOff>47625</xdr:colOff>
                <xdr:row>4</xdr:row>
                <xdr:rowOff>171450</xdr:rowOff>
              </to>
            </anchor>
          </objectPr>
        </oleObject>
      </mc:Choice>
      <mc:Fallback>
        <oleObject progId="Image Microsoft Photo Editor 3.0" shapeId="4114" r:id="rId4"/>
      </mc:Fallback>
    </mc:AlternateContent>
    <mc:AlternateContent xmlns:mc="http://schemas.openxmlformats.org/markup-compatibility/2006">
      <mc:Choice Requires="x14">
        <oleObject progId="Image Microsoft Photo Editor 3.0" shapeId="4115" r:id="rId6">
          <objectPr defaultSize="0" autoPict="0" r:id="rId5">
            <anchor moveWithCells="1" sizeWithCells="1">
              <from>
                <xdr:col>6</xdr:col>
                <xdr:colOff>19050</xdr:colOff>
                <xdr:row>133</xdr:row>
                <xdr:rowOff>19050</xdr:rowOff>
              </from>
              <to>
                <xdr:col>11</xdr:col>
                <xdr:colOff>66675</xdr:colOff>
                <xdr:row>136</xdr:row>
                <xdr:rowOff>28575</xdr:rowOff>
              </to>
            </anchor>
          </objectPr>
        </oleObject>
      </mc:Choice>
      <mc:Fallback>
        <oleObject progId="Image Microsoft Photo Editor 3.0" shapeId="4115" r:id="rId6"/>
      </mc:Fallback>
    </mc:AlternateContent>
    <mc:AlternateContent xmlns:mc="http://schemas.openxmlformats.org/markup-compatibility/2006">
      <mc:Choice Requires="x14">
        <oleObject progId="Image Microsoft Photo Editor 3.0" shapeId="4118" r:id="rId7">
          <objectPr defaultSize="0" autoPict="0" r:id="rId5">
            <anchor moveWithCells="1" sizeWithCells="1">
              <from>
                <xdr:col>9</xdr:col>
                <xdr:colOff>0</xdr:colOff>
                <xdr:row>100</xdr:row>
                <xdr:rowOff>161925</xdr:rowOff>
              </from>
              <to>
                <xdr:col>14</xdr:col>
                <xdr:colOff>47625</xdr:colOff>
                <xdr:row>103</xdr:row>
                <xdr:rowOff>104775</xdr:rowOff>
              </to>
            </anchor>
          </objectPr>
        </oleObject>
      </mc:Choice>
      <mc:Fallback>
        <oleObject progId="Image Microsoft Photo Editor 3.0" shapeId="4118" r:id="rId7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16" r:id="rId8" name="Drop Down 4">
              <controlPr defaultSize="0" autoFill="0" autoLine="0" autoPict="0">
                <anchor moveWithCells="1" sizeWithCells="1">
                  <from>
                    <xdr:col>0</xdr:col>
                    <xdr:colOff>57150</xdr:colOff>
                    <xdr:row>5</xdr:row>
                    <xdr:rowOff>104775</xdr:rowOff>
                  </from>
                  <to>
                    <xdr:col>3</xdr:col>
                    <xdr:colOff>323850</xdr:colOff>
                    <xdr:row>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9" name="Drop Down 25">
              <controlPr defaultSize="0" autoFill="0" autoLine="0" autoPict="0">
                <anchor moveWithCells="1" sizeWithCells="1">
                  <from>
                    <xdr:col>0</xdr:col>
                    <xdr:colOff>57150</xdr:colOff>
                    <xdr:row>5</xdr:row>
                    <xdr:rowOff>104775</xdr:rowOff>
                  </from>
                  <to>
                    <xdr:col>3</xdr:col>
                    <xdr:colOff>323850</xdr:colOff>
                    <xdr:row>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10" name="Drop Down 46">
              <controlPr defaultSize="0" autoFill="0" autoLine="0" autoPict="0">
                <anchor moveWithCells="1" sizeWithCells="1">
                  <from>
                    <xdr:col>0</xdr:col>
                    <xdr:colOff>57150</xdr:colOff>
                    <xdr:row>5</xdr:row>
                    <xdr:rowOff>104775</xdr:rowOff>
                  </from>
                  <to>
                    <xdr:col>3</xdr:col>
                    <xdr:colOff>323850</xdr:colOff>
                    <xdr:row>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11" name="Drop Down 16">
              <controlPr defaultSize="0" autoFill="0" autoLine="0" autoPict="0">
                <anchor moveWithCells="1" sizeWithCells="1">
                  <from>
                    <xdr:col>0</xdr:col>
                    <xdr:colOff>57150</xdr:colOff>
                    <xdr:row>5</xdr:row>
                    <xdr:rowOff>104775</xdr:rowOff>
                  </from>
                  <to>
                    <xdr:col>3</xdr:col>
                    <xdr:colOff>323850</xdr:colOff>
                    <xdr:row>6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B235"/>
  <sheetViews>
    <sheetView tabSelected="1" zoomScaleNormal="100" workbookViewId="0">
      <selection activeCell="AE7" sqref="AE7"/>
    </sheetView>
  </sheetViews>
  <sheetFormatPr baseColWidth="10" defaultRowHeight="12.75" x14ac:dyDescent="0.2"/>
  <cols>
    <col min="1" max="1" width="3.7109375" customWidth="1"/>
    <col min="2" max="2" width="5.5703125" customWidth="1"/>
    <col min="3" max="3" width="5.140625" customWidth="1"/>
    <col min="4" max="4" width="21.85546875" customWidth="1"/>
    <col min="5" max="5" width="15.28515625" customWidth="1"/>
    <col min="6" max="6" width="6.5703125" customWidth="1"/>
    <col min="7" max="27" width="3.28515625" customWidth="1"/>
    <col min="28" max="28" width="3.85546875" customWidth="1"/>
    <col min="29" max="29" width="4.140625" customWidth="1"/>
    <col min="30" max="30" width="4.42578125" customWidth="1"/>
    <col min="31" max="31" width="11.42578125" customWidth="1"/>
    <col min="32" max="32" width="3.28515625" customWidth="1"/>
    <col min="33" max="33" width="4.42578125" customWidth="1"/>
    <col min="34" max="34" width="4.85546875" customWidth="1"/>
    <col min="35" max="35" width="3.28515625" customWidth="1"/>
    <col min="36" max="36" width="3.7109375" customWidth="1"/>
    <col min="37" max="38" width="3.28515625" customWidth="1"/>
    <col min="39" max="39" width="3.7109375" customWidth="1"/>
    <col min="40" max="41" width="3.28515625" customWidth="1"/>
    <col min="42" max="42" width="3.7109375" customWidth="1"/>
    <col min="43" max="44" width="3.28515625" customWidth="1"/>
    <col min="45" max="45" width="3.7109375" customWidth="1"/>
    <col min="46" max="47" width="3.28515625" customWidth="1"/>
    <col min="48" max="48" width="3.7109375" customWidth="1"/>
    <col min="49" max="50" width="3.28515625" customWidth="1"/>
    <col min="51" max="51" width="3.7109375" customWidth="1"/>
    <col min="52" max="52" width="3.28515625" customWidth="1"/>
  </cols>
  <sheetData>
    <row r="1" spans="1:54" ht="29.25" customHeight="1" x14ac:dyDescent="0.3">
      <c r="A1" s="1"/>
      <c r="B1" s="1"/>
      <c r="C1" s="1" t="s">
        <v>92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3"/>
    </row>
    <row r="2" spans="1:54" ht="18" x14ac:dyDescent="0.25">
      <c r="A2" s="3"/>
      <c r="B2" s="3"/>
      <c r="C2" s="3"/>
      <c r="D2" s="3" t="s">
        <v>0</v>
      </c>
      <c r="E2" s="3" t="s">
        <v>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>
        <f>IF(E7=1,SUM(G11:G90),IF(E7=2,SUM(J11:J90),IF(E7=3,SUM(M11:M90),IF(E7=4,SUM(P11:P90),IF(E7=5,SUM(S11:S90),IF(E7=6,SUM(V11:V90),IF(E7=7,SUM(Y11:Y90))))))))</f>
        <v>35</v>
      </c>
      <c r="AC2" s="3"/>
      <c r="AD2" s="3"/>
      <c r="AE2" s="5" t="s">
        <v>71</v>
      </c>
      <c r="AF2" s="267" t="s">
        <v>1</v>
      </c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</row>
    <row r="3" spans="1:54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4">
        <f>IF(E7=1,SUM(G110:G128),IF(E7=2,SUM(J110:J128),IF(E7=3,SUM(M110:M128),IF(E7=4,SUM(P110:P128),IF(E7=5,SUM(S110:S128),IF(E7=6,SUM(V110:V128),IF(E7=7,SUM(Y110:Y128))))))))</f>
        <v>6</v>
      </c>
      <c r="AC3" s="3"/>
      <c r="AD3" s="3"/>
      <c r="AE3" s="7" t="s">
        <v>2</v>
      </c>
    </row>
    <row r="4" spans="1:54" ht="15" x14ac:dyDescent="0.25">
      <c r="A4" s="3"/>
      <c r="B4" s="3"/>
      <c r="C4" s="3"/>
      <c r="D4" s="8" t="s">
        <v>52</v>
      </c>
      <c r="E4" s="9" t="s">
        <v>91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10"/>
      <c r="AC4" s="3"/>
      <c r="AD4" s="3"/>
      <c r="AE4" s="7" t="s">
        <v>67</v>
      </c>
    </row>
    <row r="5" spans="1:54" ht="15" x14ac:dyDescent="0.25">
      <c r="A5" s="3"/>
      <c r="B5" s="3"/>
      <c r="C5" s="3"/>
      <c r="D5" s="8" t="s">
        <v>86</v>
      </c>
      <c r="E5" s="3" t="s">
        <v>105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7" t="s">
        <v>65</v>
      </c>
    </row>
    <row r="6" spans="1:54" ht="13.5" thickBot="1" x14ac:dyDescent="0.25">
      <c r="A6" s="3"/>
      <c r="B6" s="3"/>
      <c r="C6" s="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7" t="s">
        <v>66</v>
      </c>
    </row>
    <row r="7" spans="1:54" x14ac:dyDescent="0.2">
      <c r="A7" s="11"/>
      <c r="B7" s="11"/>
      <c r="C7" s="2"/>
      <c r="D7" s="12" t="s">
        <v>4</v>
      </c>
      <c r="E7" s="13">
        <v>2</v>
      </c>
      <c r="F7" s="3"/>
      <c r="G7" s="261" t="s">
        <v>70</v>
      </c>
      <c r="H7" s="261"/>
      <c r="I7" s="261"/>
      <c r="J7" s="262" t="s">
        <v>72</v>
      </c>
      <c r="K7" s="262"/>
      <c r="L7" s="262"/>
      <c r="M7" s="263" t="s">
        <v>73</v>
      </c>
      <c r="N7" s="263"/>
      <c r="O7" s="263"/>
      <c r="P7" s="264" t="s">
        <v>74</v>
      </c>
      <c r="Q7" s="264"/>
      <c r="R7" s="264"/>
      <c r="S7" s="265" t="s">
        <v>75</v>
      </c>
      <c r="T7" s="265"/>
      <c r="U7" s="265"/>
      <c r="V7" s="266" t="s">
        <v>76</v>
      </c>
      <c r="W7" s="266"/>
      <c r="X7" s="266"/>
      <c r="Y7" s="268" t="s">
        <v>77</v>
      </c>
      <c r="Z7" s="268"/>
      <c r="AA7" s="268"/>
      <c r="AB7" s="11"/>
      <c r="AC7" s="11"/>
      <c r="AD7" s="3"/>
      <c r="AE7" s="7" t="s">
        <v>5</v>
      </c>
    </row>
    <row r="8" spans="1:54" x14ac:dyDescent="0.2">
      <c r="A8" s="11"/>
      <c r="B8" s="11"/>
      <c r="C8" s="10">
        <f>IF(E7&lt;8,AB2,IF(E7=8,SUM(#REF!)))</f>
        <v>35</v>
      </c>
      <c r="D8" s="14" t="s">
        <v>6</v>
      </c>
      <c r="E8" s="3" t="s">
        <v>0</v>
      </c>
      <c r="F8" s="3"/>
      <c r="G8" s="254" t="s">
        <v>71</v>
      </c>
      <c r="H8" s="254"/>
      <c r="I8" s="254"/>
      <c r="J8" s="255" t="s">
        <v>2</v>
      </c>
      <c r="K8" s="255"/>
      <c r="L8" s="255"/>
      <c r="M8" s="256" t="s">
        <v>67</v>
      </c>
      <c r="N8" s="256"/>
      <c r="O8" s="256"/>
      <c r="P8" s="257" t="s">
        <v>65</v>
      </c>
      <c r="Q8" s="257"/>
      <c r="R8" s="257"/>
      <c r="S8" s="258" t="s">
        <v>66</v>
      </c>
      <c r="T8" s="258"/>
      <c r="U8" s="258"/>
      <c r="V8" s="259" t="s">
        <v>5</v>
      </c>
      <c r="W8" s="259"/>
      <c r="X8" s="259"/>
      <c r="Y8" s="247" t="s">
        <v>7</v>
      </c>
      <c r="Z8" s="247"/>
      <c r="AA8" s="247"/>
      <c r="AB8" s="11"/>
      <c r="AC8" s="11"/>
      <c r="AD8" s="3"/>
      <c r="AE8" s="7" t="s">
        <v>7</v>
      </c>
    </row>
    <row r="9" spans="1:54" ht="13.5" thickBot="1" x14ac:dyDescent="0.25">
      <c r="A9" s="11"/>
      <c r="B9" s="11"/>
      <c r="C9" s="10">
        <f>IF(E7&lt;8,AB3,IF(E7=8,SUM(#REF!)))</f>
        <v>6</v>
      </c>
      <c r="D9" s="14" t="s">
        <v>8</v>
      </c>
      <c r="E9" s="3"/>
      <c r="F9" s="3"/>
      <c r="G9" s="248">
        <v>43134</v>
      </c>
      <c r="H9" s="248"/>
      <c r="I9" s="248"/>
      <c r="J9" s="249">
        <v>43169</v>
      </c>
      <c r="K9" s="249"/>
      <c r="L9" s="249"/>
      <c r="M9" s="250">
        <v>43204</v>
      </c>
      <c r="N9" s="250"/>
      <c r="O9" s="250"/>
      <c r="P9" s="251">
        <v>43225</v>
      </c>
      <c r="Q9" s="251"/>
      <c r="R9" s="251"/>
      <c r="S9" s="260">
        <v>43232</v>
      </c>
      <c r="T9" s="260"/>
      <c r="U9" s="260"/>
      <c r="V9" s="252">
        <v>43260</v>
      </c>
      <c r="W9" s="252"/>
      <c r="X9" s="252"/>
      <c r="Y9" s="253">
        <v>43267</v>
      </c>
      <c r="Z9" s="253"/>
      <c r="AA9" s="253"/>
      <c r="AB9" s="11"/>
      <c r="AC9" s="11"/>
      <c r="AD9" s="3"/>
      <c r="AE9" s="7"/>
    </row>
    <row r="10" spans="1:54" ht="102" customHeight="1" thickBot="1" x14ac:dyDescent="0.25">
      <c r="A10" s="15" t="s">
        <v>9</v>
      </c>
      <c r="B10" s="16" t="s">
        <v>10</v>
      </c>
      <c r="C10" s="17" t="s">
        <v>11</v>
      </c>
      <c r="D10" s="17" t="s">
        <v>12</v>
      </c>
      <c r="E10" s="17" t="s">
        <v>13</v>
      </c>
      <c r="F10" s="17" t="s">
        <v>14</v>
      </c>
      <c r="G10" s="18" t="s">
        <v>15</v>
      </c>
      <c r="H10" s="19" t="s">
        <v>16</v>
      </c>
      <c r="I10" s="20" t="s">
        <v>17</v>
      </c>
      <c r="J10" s="21" t="s">
        <v>18</v>
      </c>
      <c r="K10" s="22" t="s">
        <v>19</v>
      </c>
      <c r="L10" s="23" t="s">
        <v>20</v>
      </c>
      <c r="M10" s="24" t="s">
        <v>21</v>
      </c>
      <c r="N10" s="25" t="s">
        <v>22</v>
      </c>
      <c r="O10" s="26" t="s">
        <v>23</v>
      </c>
      <c r="P10" s="27" t="s">
        <v>24</v>
      </c>
      <c r="Q10" s="28" t="s">
        <v>25</v>
      </c>
      <c r="R10" s="29" t="s">
        <v>26</v>
      </c>
      <c r="S10" s="30" t="s">
        <v>27</v>
      </c>
      <c r="T10" s="31" t="s">
        <v>28</v>
      </c>
      <c r="U10" s="32" t="s">
        <v>29</v>
      </c>
      <c r="V10" s="33" t="s">
        <v>30</v>
      </c>
      <c r="W10" s="34" t="s">
        <v>31</v>
      </c>
      <c r="X10" s="35" t="s">
        <v>32</v>
      </c>
      <c r="Y10" s="36" t="s">
        <v>80</v>
      </c>
      <c r="Z10" s="37" t="s">
        <v>41</v>
      </c>
      <c r="AA10" s="38" t="s">
        <v>81</v>
      </c>
      <c r="AB10" s="16" t="s">
        <v>10</v>
      </c>
      <c r="AC10" s="39" t="s">
        <v>33</v>
      </c>
      <c r="AD10" s="16" t="s">
        <v>34</v>
      </c>
      <c r="AE10" s="40"/>
      <c r="AF10" s="19" t="s">
        <v>16</v>
      </c>
      <c r="AG10" s="19" t="s">
        <v>35</v>
      </c>
      <c r="AI10" s="22" t="s">
        <v>19</v>
      </c>
      <c r="AJ10" s="22" t="s">
        <v>36</v>
      </c>
      <c r="AL10" s="41" t="s">
        <v>22</v>
      </c>
      <c r="AM10" s="41" t="s">
        <v>37</v>
      </c>
      <c r="AO10" s="28" t="s">
        <v>25</v>
      </c>
      <c r="AP10" s="28" t="s">
        <v>38</v>
      </c>
      <c r="AR10" s="31" t="s">
        <v>28</v>
      </c>
      <c r="AS10" s="31" t="s">
        <v>39</v>
      </c>
      <c r="AU10" s="34" t="s">
        <v>31</v>
      </c>
      <c r="AV10" s="34" t="s">
        <v>40</v>
      </c>
      <c r="AX10" s="42" t="s">
        <v>41</v>
      </c>
      <c r="AY10" s="42" t="s">
        <v>42</v>
      </c>
    </row>
    <row r="11" spans="1:54" x14ac:dyDescent="0.2">
      <c r="A11" s="43">
        <v>1</v>
      </c>
      <c r="B11" s="44">
        <f>AB11</f>
        <v>58</v>
      </c>
      <c r="C11" s="204">
        <v>403</v>
      </c>
      <c r="D11" s="46" t="s">
        <v>100</v>
      </c>
      <c r="E11" s="47" t="s">
        <v>107</v>
      </c>
      <c r="F11" s="47" t="s">
        <v>97</v>
      </c>
      <c r="G11" s="48">
        <v>1</v>
      </c>
      <c r="H11" s="49">
        <v>2</v>
      </c>
      <c r="I11" s="50">
        <f>IF(H11=" ",0,IF(H11=1,30,IF(H11=2,28,IF(H11=3,26,IF(H11=4,24,IF(H11=5,22,IF(AND(H11&gt;5,H11&lt;25),26-H11,2)))))))</f>
        <v>28</v>
      </c>
      <c r="J11" s="51">
        <v>1</v>
      </c>
      <c r="K11" s="52">
        <v>1</v>
      </c>
      <c r="L11" s="53">
        <f>IF(K11=" ",0,IF(K11=1,30,IF(K11=2,28,IF(K11=3,26,IF(K11=4,24,IF(K11=5,22,IF(AND(K11&gt;5,K11&lt;25),26-K11,2)))))))</f>
        <v>30</v>
      </c>
      <c r="M11" s="54"/>
      <c r="N11" s="55" t="str">
        <f>IF(SUMIF(AM$11:AM$100,$C10,AL$11:AL$100)=0," ",SUMIF(AM$11:AM$100,$C10,AL$11:AL$100))</f>
        <v xml:space="preserve"> </v>
      </c>
      <c r="O11" s="56">
        <f>IF(N11=" ",0,IF(N11=1,30,IF(N11=2,28,IF(N11=3,26,IF(N11=4,24,IF(N11=5,22,IF(AND(N11&gt;5,N11&lt;25),26-N11,2)))))))</f>
        <v>0</v>
      </c>
      <c r="P11" s="57"/>
      <c r="Q11" s="58" t="str">
        <f>IF(SUMIF(AP$11:AP$100,$C10,AO$11:AO$100)=0," ",SUMIF(AP$11:AP$100,$C10,AO$11:AO$100))</f>
        <v xml:space="preserve"> </v>
      </c>
      <c r="R11" s="59">
        <f>IF(Q11=" ",0,IF(Q11=1,30,IF(Q11=2,28,IF(Q11=3,26,IF(Q11=4,24,IF(Q11=5,22,IF(AND(Q11&gt;5,Q11&lt;25),26-Q11,2)))))))</f>
        <v>0</v>
      </c>
      <c r="S11" s="60"/>
      <c r="T11" s="61" t="str">
        <f>IF(SUMIF(AS$11:AS$100,$C10,AR$11:AR$100)=0," ",SUMIF(AS$11:AS$100,$C10,AR$11:AR$100))</f>
        <v xml:space="preserve"> </v>
      </c>
      <c r="U11" s="62">
        <f>IF(T11=" ",0,IF(T11=1,30,IF(T11=2,28,IF(T11=3,26,IF(T11=4,24,IF(T11=5,22,IF(AND(T11&gt;5,T11&lt;25),26-T11,2)))))))</f>
        <v>0</v>
      </c>
      <c r="V11" s="63"/>
      <c r="W11" s="64" t="str">
        <f>IF(SUMIF(AV$11:AV$100,$C10,AU$11:AU$100)=0," ",SUMIF(AV$11:AV$100,$C10,AU$11:AU$100))</f>
        <v xml:space="preserve"> </v>
      </c>
      <c r="X11" s="65">
        <f>IF(W11=" ",0,IF(W11=1,30,IF(W11=2,28,IF(W11=3,26,IF(W11=4,24,IF(W11=5,22,IF(AND(W11&gt;5,W11&lt;25),26-W11,2)))))))</f>
        <v>0</v>
      </c>
      <c r="Y11" s="66"/>
      <c r="Z11" s="67" t="str">
        <f>IF(SUMIF(AY$11:AY$100,$C10,AX$11:AX$100)=0," ",SUMIF(AY$11:AY$100,$C10,AX$11:AX$100))</f>
        <v xml:space="preserve"> </v>
      </c>
      <c r="AA11" s="68">
        <f>IF(Z11=" ",0,IF(Z11=1,30,IF(Z11=2,28,IF(Z11=3,26,IF(Z11=4,24,IF(Z11=5,22,IF(AND(Z11&gt;5,Z11&lt;25),26-Z11,2)))))))</f>
        <v>0</v>
      </c>
      <c r="AB11" s="44">
        <f>I11+L11+O11+R11+U11+X11+AA11</f>
        <v>58</v>
      </c>
      <c r="AC11" s="69">
        <f>A11</f>
        <v>1</v>
      </c>
      <c r="AD11" s="44">
        <f>AB11-MIN(I11,L11,O11,R11,U11,X11,AA11)</f>
        <v>58</v>
      </c>
      <c r="AE11" s="7"/>
      <c r="AF11" s="49">
        <v>1</v>
      </c>
      <c r="AG11" s="49"/>
      <c r="AI11" s="52">
        <v>1</v>
      </c>
      <c r="AJ11" s="52">
        <v>403</v>
      </c>
      <c r="AL11" s="70">
        <v>1</v>
      </c>
      <c r="AM11" s="70"/>
      <c r="AO11" s="58">
        <v>1</v>
      </c>
      <c r="AP11" s="58"/>
      <c r="AR11" s="61">
        <v>1</v>
      </c>
      <c r="AS11" s="61"/>
      <c r="AU11" s="64">
        <v>1</v>
      </c>
      <c r="AV11" s="64"/>
      <c r="AX11" s="71">
        <v>1</v>
      </c>
      <c r="AY11" s="71"/>
      <c r="BB11" s="180" t="s">
        <v>0</v>
      </c>
    </row>
    <row r="12" spans="1:54" x14ac:dyDescent="0.2">
      <c r="A12" s="43">
        <v>2</v>
      </c>
      <c r="B12" s="44">
        <f>AB12</f>
        <v>58</v>
      </c>
      <c r="C12" s="204">
        <v>401</v>
      </c>
      <c r="D12" s="46" t="s">
        <v>191</v>
      </c>
      <c r="E12" s="47" t="s">
        <v>109</v>
      </c>
      <c r="F12" s="47" t="s">
        <v>97</v>
      </c>
      <c r="G12" s="48">
        <v>1</v>
      </c>
      <c r="H12" s="49">
        <v>1</v>
      </c>
      <c r="I12" s="50">
        <f>IF(H12=" ",0,IF(H12=1,30,IF(H12=2,28,IF(H12=3,26,IF(H12=4,24,IF(H12=5,22,IF(AND(H12&gt;5,H12&lt;25),26-H12,2)))))))</f>
        <v>30</v>
      </c>
      <c r="J12" s="51">
        <v>1</v>
      </c>
      <c r="K12" s="52">
        <v>2</v>
      </c>
      <c r="L12" s="53">
        <f>IF(K12=" ",0,IF(K12=1,30,IF(K12=2,28,IF(K12=3,26,IF(K12=4,24,IF(K12=5,22,IF(AND(K12&gt;5,K12&lt;25),26-K12,2)))))))</f>
        <v>28</v>
      </c>
      <c r="M12" s="54"/>
      <c r="N12" s="55" t="str">
        <f>IF(SUMIF(AM$11:AM$100,$C11,AL$11:AL$100)=0," ",SUMIF(AM$11:AM$100,$C11,AL$11:AL$100))</f>
        <v xml:space="preserve"> </v>
      </c>
      <c r="O12" s="56">
        <f>IF(N12=" ",0,IF(N12=1,30,IF(N12=2,28,IF(N12=3,26,IF(N12=4,24,IF(N12=5,22,IF(AND(N12&gt;5,N12&lt;25),26-N12,2)))))))</f>
        <v>0</v>
      </c>
      <c r="P12" s="57"/>
      <c r="Q12" s="58" t="str">
        <f>IF(SUMIF(AP$11:AP$100,$C11,AO$11:AO$100)=0," ",SUMIF(AP$11:AP$100,$C11,AO$11:AO$100))</f>
        <v xml:space="preserve"> </v>
      </c>
      <c r="R12" s="59">
        <f>IF(Q12=" ",0,IF(Q12=1,30,IF(Q12=2,28,IF(Q12=3,26,IF(Q12=4,24,IF(Q12=5,22,IF(AND(Q12&gt;5,Q12&lt;25),26-Q12,2)))))))</f>
        <v>0</v>
      </c>
      <c r="S12" s="60"/>
      <c r="T12" s="61" t="str">
        <f>IF(SUMIF(AS$11:AS$100,$C11,AR$11:AR$100)=0," ",SUMIF(AS$11:AS$100,$C11,AR$11:AR$100))</f>
        <v xml:space="preserve"> </v>
      </c>
      <c r="U12" s="62">
        <f>IF(T12=" ",0,IF(T12=1,30,IF(T12=2,28,IF(T12=3,26,IF(T12=4,24,IF(T12=5,22,IF(AND(T12&gt;5,T12&lt;25),26-T12,2)))))))</f>
        <v>0</v>
      </c>
      <c r="V12" s="63"/>
      <c r="W12" s="64" t="str">
        <f>IF(SUMIF(AV$11:AV$100,$C11,AU$11:AU$100)=0," ",SUMIF(AV$11:AV$100,$C11,AU$11:AU$100))</f>
        <v xml:space="preserve"> </v>
      </c>
      <c r="X12" s="65">
        <f>IF(W12=" ",0,IF(W12=1,30,IF(W12=2,28,IF(W12=3,26,IF(W12=4,24,IF(W12=5,22,IF(AND(W12&gt;5,W12&lt;25),26-W12,2)))))))</f>
        <v>0</v>
      </c>
      <c r="Y12" s="66"/>
      <c r="Z12" s="67" t="str">
        <f>IF(SUMIF(AY$11:AY$100,$C11,AX$11:AX$100)=0," ",SUMIF(AY$11:AY$100,$C11,AX$11:AX$100))</f>
        <v xml:space="preserve"> </v>
      </c>
      <c r="AA12" s="68">
        <f>IF(Z12=" ",0,IF(Z12=1,30,IF(Z12=2,28,IF(Z12=3,26,IF(Z12=4,24,IF(Z12=5,22,IF(AND(Z12&gt;5,Z12&lt;25),26-Z12,2)))))))</f>
        <v>0</v>
      </c>
      <c r="AB12" s="44">
        <f>I12+L12+O12+R12+U12+X12+AA12</f>
        <v>58</v>
      </c>
      <c r="AC12" s="69">
        <f>A12</f>
        <v>2</v>
      </c>
      <c r="AD12" s="44">
        <f>AB12-MIN(I12,L12,O12,R12,U12,X12,AA12)</f>
        <v>58</v>
      </c>
      <c r="AE12" s="7"/>
      <c r="AF12" s="49">
        <v>2</v>
      </c>
      <c r="AG12" s="49"/>
      <c r="AI12" s="52">
        <v>2</v>
      </c>
      <c r="AJ12" s="52">
        <v>401</v>
      </c>
      <c r="AL12" s="70">
        <v>2</v>
      </c>
      <c r="AM12" s="70"/>
      <c r="AO12" s="58">
        <v>2</v>
      </c>
      <c r="AP12" s="58"/>
      <c r="AR12" s="61">
        <v>2</v>
      </c>
      <c r="AS12" s="61"/>
      <c r="AU12" s="64">
        <v>2</v>
      </c>
      <c r="AV12" s="64"/>
      <c r="AX12" s="71">
        <v>2</v>
      </c>
      <c r="AY12" s="71"/>
    </row>
    <row r="13" spans="1:54" x14ac:dyDescent="0.2">
      <c r="A13" s="43">
        <v>3</v>
      </c>
      <c r="B13" s="44">
        <f>AB13</f>
        <v>44</v>
      </c>
      <c r="C13" s="204">
        <v>410</v>
      </c>
      <c r="D13" s="46" t="s">
        <v>173</v>
      </c>
      <c r="E13" s="47" t="s">
        <v>167</v>
      </c>
      <c r="F13" s="47" t="s">
        <v>97</v>
      </c>
      <c r="G13" s="48">
        <v>1</v>
      </c>
      <c r="H13" s="49">
        <v>8</v>
      </c>
      <c r="I13" s="50">
        <f>IF(H13=" ",0,IF(H13=1,30,IF(H13=2,28,IF(H13=3,26,IF(H13=4,24,IF(H13=5,22,IF(AND(H13&gt;5,H13&lt;25),26-H13,2)))))))</f>
        <v>18</v>
      </c>
      <c r="J13" s="51">
        <v>1</v>
      </c>
      <c r="K13" s="52">
        <v>3</v>
      </c>
      <c r="L13" s="53">
        <f>IF(K13=" ",0,IF(K13=1,30,IF(K13=2,28,IF(K13=3,26,IF(K13=4,24,IF(K13=5,22,IF(AND(K13&gt;5,K13&lt;25),26-K13,2)))))))</f>
        <v>26</v>
      </c>
      <c r="M13" s="54"/>
      <c r="N13" s="55" t="str">
        <f>IF(SUMIF(AM$11:AM$100,$C12,AL$11:AL$100)=0," ",SUMIF(AM$11:AM$100,$C12,AL$11:AL$100))</f>
        <v xml:space="preserve"> </v>
      </c>
      <c r="O13" s="56">
        <f>IF(N13=" ",0,IF(N13=1,30,IF(N13=2,28,IF(N13=3,26,IF(N13=4,24,IF(N13=5,22,IF(AND(N13&gt;5,N13&lt;25),26-N13,2)))))))</f>
        <v>0</v>
      </c>
      <c r="P13" s="57"/>
      <c r="Q13" s="58" t="str">
        <f>IF(SUMIF(AP$11:AP$100,$C12,AO$11:AO$100)=0," ",SUMIF(AP$11:AP$100,$C12,AO$11:AO$100))</f>
        <v xml:space="preserve"> </v>
      </c>
      <c r="R13" s="59">
        <f>IF(Q13=" ",0,IF(Q13=1,30,IF(Q13=2,28,IF(Q13=3,26,IF(Q13=4,24,IF(Q13=5,22,IF(AND(Q13&gt;5,Q13&lt;25),26-Q13,2)))))))</f>
        <v>0</v>
      </c>
      <c r="S13" s="60"/>
      <c r="T13" s="61" t="str">
        <f>IF(SUMIF(AS$11:AS$100,$C12,AR$11:AR$100)=0," ",SUMIF(AS$11:AS$100,$C12,AR$11:AR$100))</f>
        <v xml:space="preserve"> </v>
      </c>
      <c r="U13" s="62">
        <f>IF(T13=" ",0,IF(T13=1,30,IF(T13=2,28,IF(T13=3,26,IF(T13=4,24,IF(T13=5,22,IF(AND(T13&gt;5,T13&lt;25),26-T13,2)))))))</f>
        <v>0</v>
      </c>
      <c r="V13" s="63"/>
      <c r="W13" s="64" t="str">
        <f>IF(SUMIF(AV$11:AV$100,$C12,AU$11:AU$100)=0," ",SUMIF(AV$11:AV$100,$C12,AU$11:AU$100))</f>
        <v xml:space="preserve"> </v>
      </c>
      <c r="X13" s="65">
        <f>IF(W13=" ",0,IF(W13=1,30,IF(W13=2,28,IF(W13=3,26,IF(W13=4,24,IF(W13=5,22,IF(AND(W13&gt;5,W13&lt;25),26-W13,2)))))))</f>
        <v>0</v>
      </c>
      <c r="Y13" s="66"/>
      <c r="Z13" s="67" t="str">
        <f>IF(SUMIF(AY$11:AY$100,$C12,AX$11:AX$100)=0," ",SUMIF(AY$11:AY$100,$C12,AX$11:AX$100))</f>
        <v xml:space="preserve"> </v>
      </c>
      <c r="AA13" s="68">
        <f>IF(Z13=" ",0,IF(Z13=1,30,IF(Z13=2,28,IF(Z13=3,26,IF(Z13=4,24,IF(Z13=5,22,IF(AND(Z13&gt;5,Z13&lt;25),26-Z13,2)))))))</f>
        <v>0</v>
      </c>
      <c r="AB13" s="44">
        <f>I13+L13+O13+R13+U13+X13+AA13</f>
        <v>44</v>
      </c>
      <c r="AC13" s="69">
        <f>A13</f>
        <v>3</v>
      </c>
      <c r="AD13" s="44">
        <f>AB13-MIN(I13,L13,O13,R13,U13,X13,AA13)</f>
        <v>44</v>
      </c>
      <c r="AF13" s="49">
        <v>3</v>
      </c>
      <c r="AG13" s="49"/>
      <c r="AI13" s="52">
        <v>3</v>
      </c>
      <c r="AJ13" s="52">
        <v>410</v>
      </c>
      <c r="AL13" s="70">
        <v>3</v>
      </c>
      <c r="AM13" s="70"/>
      <c r="AO13" s="58">
        <v>3</v>
      </c>
      <c r="AP13" s="58"/>
      <c r="AR13" s="61">
        <v>3</v>
      </c>
      <c r="AS13" s="61"/>
      <c r="AU13" s="64">
        <v>3</v>
      </c>
      <c r="AV13" s="64"/>
      <c r="AX13" s="71">
        <v>3</v>
      </c>
      <c r="AY13" s="71"/>
    </row>
    <row r="14" spans="1:54" ht="12.75" customHeight="1" x14ac:dyDescent="0.2">
      <c r="A14" s="43">
        <v>4</v>
      </c>
      <c r="B14" s="44">
        <f>AB14</f>
        <v>46</v>
      </c>
      <c r="C14" s="204">
        <v>406</v>
      </c>
      <c r="D14" s="46" t="s">
        <v>184</v>
      </c>
      <c r="E14" s="47" t="s">
        <v>175</v>
      </c>
      <c r="F14" s="47" t="s">
        <v>97</v>
      </c>
      <c r="G14" s="48">
        <v>1</v>
      </c>
      <c r="H14" s="49">
        <v>5</v>
      </c>
      <c r="I14" s="50">
        <f>IF(H14=" ",0,IF(H14=1,30,IF(H14=2,28,IF(H14=3,26,IF(H14=4,24,IF(H14=5,22,IF(AND(H14&gt;5,H14&lt;25),26-H14,2)))))))</f>
        <v>22</v>
      </c>
      <c r="J14" s="51">
        <v>1</v>
      </c>
      <c r="K14" s="52">
        <v>4</v>
      </c>
      <c r="L14" s="53">
        <f>IF(K14=" ",0,IF(K14=1,30,IF(K14=2,28,IF(K14=3,26,IF(K14=4,24,IF(K14=5,22,IF(AND(K14&gt;5,K14&lt;25),26-K14,2)))))))</f>
        <v>24</v>
      </c>
      <c r="M14" s="54"/>
      <c r="N14" s="55" t="str">
        <f>IF(SUMIF(AM$11:AM$100,$C13,AL$11:AL$100)=0," ",SUMIF(AM$11:AM$100,$C13,AL$11:AL$100))</f>
        <v xml:space="preserve"> </v>
      </c>
      <c r="O14" s="56">
        <f>IF(N14=" ",0,IF(N14=1,30,IF(N14=2,28,IF(N14=3,26,IF(N14=4,24,IF(N14=5,22,IF(AND(N14&gt;5,N14&lt;25),26-N14,2)))))))</f>
        <v>0</v>
      </c>
      <c r="P14" s="57"/>
      <c r="Q14" s="58" t="str">
        <f>IF(SUMIF(AP$11:AP$100,$C13,AO$11:AO$100)=0," ",SUMIF(AP$11:AP$100,$C13,AO$11:AO$100))</f>
        <v xml:space="preserve"> </v>
      </c>
      <c r="R14" s="59">
        <f>IF(Q14=" ",0,IF(Q14=1,30,IF(Q14=2,28,IF(Q14=3,26,IF(Q14=4,24,IF(Q14=5,22,IF(AND(Q14&gt;5,Q14&lt;25),26-Q14,2)))))))</f>
        <v>0</v>
      </c>
      <c r="S14" s="60"/>
      <c r="T14" s="61" t="str">
        <f>IF(SUMIF(AS$11:AS$100,$C13,AR$11:AR$100)=0," ",SUMIF(AS$11:AS$100,$C13,AR$11:AR$100))</f>
        <v xml:space="preserve"> </v>
      </c>
      <c r="U14" s="62">
        <f>IF(T14=" ",0,IF(T14=1,30,IF(T14=2,28,IF(T14=3,26,IF(T14=4,24,IF(T14=5,22,IF(AND(T14&gt;5,T14&lt;25),26-T14,2)))))))</f>
        <v>0</v>
      </c>
      <c r="V14" s="63"/>
      <c r="W14" s="64" t="str">
        <f>IF(SUMIF(AV$11:AV$100,$C13,AU$11:AU$100)=0," ",SUMIF(AV$11:AV$100,$C13,AU$11:AU$100))</f>
        <v xml:space="preserve"> </v>
      </c>
      <c r="X14" s="65">
        <f>IF(W14=" ",0,IF(W14=1,30,IF(W14=2,28,IF(W14=3,26,IF(W14=4,24,IF(W14=5,22,IF(AND(W14&gt;5,W14&lt;25),26-W14,2)))))))</f>
        <v>0</v>
      </c>
      <c r="Y14" s="66"/>
      <c r="Z14" s="67" t="str">
        <f>IF(SUMIF(AY$11:AY$100,$C13,AX$11:AX$100)=0," ",SUMIF(AY$11:AY$100,$C13,AX$11:AX$100))</f>
        <v xml:space="preserve"> </v>
      </c>
      <c r="AA14" s="68">
        <f>IF(Z14=" ",0,IF(Z14=1,30,IF(Z14=2,28,IF(Z14=3,26,IF(Z14=4,24,IF(Z14=5,22,IF(AND(Z14&gt;5,Z14&lt;25),26-Z14,2)))))))</f>
        <v>0</v>
      </c>
      <c r="AB14" s="44">
        <f>I14+L14+O14+R14+U14+X14+AA14</f>
        <v>46</v>
      </c>
      <c r="AC14" s="69">
        <f>A14</f>
        <v>4</v>
      </c>
      <c r="AD14" s="44">
        <f>AB14-MIN(I14,L14,O14,R14,U14,X14,AA14)</f>
        <v>46</v>
      </c>
      <c r="AF14" s="49">
        <v>4</v>
      </c>
      <c r="AG14" s="49"/>
      <c r="AI14" s="52">
        <v>4</v>
      </c>
      <c r="AJ14" s="52">
        <v>406</v>
      </c>
      <c r="AL14" s="70">
        <v>4</v>
      </c>
      <c r="AM14" s="70"/>
      <c r="AO14" s="58">
        <v>4</v>
      </c>
      <c r="AP14" s="58"/>
      <c r="AR14" s="61">
        <v>4</v>
      </c>
      <c r="AS14" s="61"/>
      <c r="AU14" s="64">
        <v>4</v>
      </c>
      <c r="AV14" s="64"/>
      <c r="AX14" s="71">
        <v>4</v>
      </c>
      <c r="AY14" s="71"/>
    </row>
    <row r="15" spans="1:54" x14ac:dyDescent="0.2">
      <c r="A15" s="43">
        <v>5</v>
      </c>
      <c r="B15" s="44">
        <f>AB15</f>
        <v>46</v>
      </c>
      <c r="C15" s="204">
        <v>405</v>
      </c>
      <c r="D15" s="46" t="s">
        <v>116</v>
      </c>
      <c r="E15" s="47" t="s">
        <v>117</v>
      </c>
      <c r="F15" s="47" t="s">
        <v>97</v>
      </c>
      <c r="G15" s="48">
        <v>1</v>
      </c>
      <c r="H15" s="49">
        <v>4</v>
      </c>
      <c r="I15" s="50">
        <f>IF(H15=" ",0,IF(H15=1,30,IF(H15=2,28,IF(H15=3,26,IF(H15=4,24,IF(H15=5,22,IF(AND(H15&gt;5,H15&lt;25),26-H15,2)))))))</f>
        <v>24</v>
      </c>
      <c r="J15" s="51">
        <v>1</v>
      </c>
      <c r="K15" s="52">
        <v>5</v>
      </c>
      <c r="L15" s="53">
        <f>IF(K15=" ",0,IF(K15=1,30,IF(K15=2,28,IF(K15=3,26,IF(K15=4,24,IF(K15=5,22,IF(AND(K15&gt;5,K15&lt;25),26-K15,2)))))))</f>
        <v>22</v>
      </c>
      <c r="M15" s="54"/>
      <c r="N15" s="55" t="str">
        <f>IF(SUMIF(AM$11:AM$100,$C14,AL$11:AL$100)=0," ",SUMIF(AM$11:AM$100,$C14,AL$11:AL$100))</f>
        <v xml:space="preserve"> </v>
      </c>
      <c r="O15" s="56">
        <f>IF(N15=" ",0,IF(N15=1,30,IF(N15=2,28,IF(N15=3,26,IF(N15=4,24,IF(N15=5,22,IF(AND(N15&gt;5,N15&lt;25),26-N15,2)))))))</f>
        <v>0</v>
      </c>
      <c r="P15" s="57" t="s">
        <v>0</v>
      </c>
      <c r="Q15" s="58" t="str">
        <f>IF(SUMIF(AP$11:AP$100,$C14,AO$11:AO$100)=0," ",SUMIF(AP$11:AP$100,$C14,AO$11:AO$100))</f>
        <v xml:space="preserve"> </v>
      </c>
      <c r="R15" s="59">
        <f>IF(Q15=" ",0,IF(Q15=1,30,IF(Q15=2,28,IF(Q15=3,26,IF(Q15=4,24,IF(Q15=5,22,IF(AND(Q15&gt;5,Q15&lt;25),26-Q15,2)))))))</f>
        <v>0</v>
      </c>
      <c r="S15" s="60" t="s">
        <v>0</v>
      </c>
      <c r="T15" s="61" t="str">
        <f>IF(SUMIF(AS$11:AS$100,$C14,AR$11:AR$100)=0," ",SUMIF(AS$11:AS$100,$C14,AR$11:AR$100))</f>
        <v xml:space="preserve"> </v>
      </c>
      <c r="U15" s="62">
        <f>IF(T15=" ",0,IF(T15=1,30,IF(T15=2,28,IF(T15=3,26,IF(T15=4,24,IF(T15=5,22,IF(AND(T15&gt;5,T15&lt;25),26-T15,2)))))))</f>
        <v>0</v>
      </c>
      <c r="V15" s="63"/>
      <c r="W15" s="64" t="str">
        <f>IF(SUMIF(AV$11:AV$100,$C14,AU$11:AU$100)=0," ",SUMIF(AV$11:AV$100,$C14,AU$11:AU$100))</f>
        <v xml:space="preserve"> </v>
      </c>
      <c r="X15" s="65">
        <f>IF(W15=" ",0,IF(W15=1,30,IF(W15=2,28,IF(W15=3,26,IF(W15=4,24,IF(W15=5,22,IF(AND(W15&gt;5,W15&lt;25),26-W15,2)))))))</f>
        <v>0</v>
      </c>
      <c r="Y15" s="66"/>
      <c r="Z15" s="67" t="str">
        <f>IF(SUMIF(AY$11:AY$100,$C14,AX$11:AX$100)=0," ",SUMIF(AY$11:AY$100,$C14,AX$11:AX$100))</f>
        <v xml:space="preserve"> </v>
      </c>
      <c r="AA15" s="68">
        <f>IF(Z15=" ",0,IF(Z15=1,30,IF(Z15=2,28,IF(Z15=3,26,IF(Z15=4,24,IF(Z15=5,22,IF(AND(Z15&gt;5,Z15&lt;25),26-Z15,2)))))))</f>
        <v>0</v>
      </c>
      <c r="AB15" s="44">
        <f>I15+L15+O15+R15+U15+X15+AA15</f>
        <v>46</v>
      </c>
      <c r="AC15" s="69">
        <f>A15</f>
        <v>5</v>
      </c>
      <c r="AD15" s="44">
        <f>AB15-MIN(I15,L15,O15,R15,U15,X15,AA15)</f>
        <v>46</v>
      </c>
      <c r="AF15" s="49">
        <v>5</v>
      </c>
      <c r="AG15" s="49"/>
      <c r="AI15" s="52">
        <v>5</v>
      </c>
      <c r="AJ15" s="52">
        <v>405</v>
      </c>
      <c r="AL15" s="70">
        <v>5</v>
      </c>
      <c r="AM15" s="70"/>
      <c r="AO15" s="58">
        <v>5</v>
      </c>
      <c r="AP15" s="58"/>
      <c r="AR15" s="61">
        <v>5</v>
      </c>
      <c r="AS15" s="61"/>
      <c r="AU15" s="64">
        <v>5</v>
      </c>
      <c r="AV15" s="64"/>
      <c r="AX15" s="71">
        <v>5</v>
      </c>
      <c r="AY15" s="71"/>
    </row>
    <row r="16" spans="1:54" x14ac:dyDescent="0.2">
      <c r="A16" s="43">
        <v>6</v>
      </c>
      <c r="B16" s="44">
        <f>AB16</f>
        <v>37</v>
      </c>
      <c r="C16" s="204">
        <v>411</v>
      </c>
      <c r="D16" s="46" t="s">
        <v>185</v>
      </c>
      <c r="E16" s="47" t="s">
        <v>175</v>
      </c>
      <c r="F16" s="47" t="s">
        <v>97</v>
      </c>
      <c r="G16" s="48">
        <v>1</v>
      </c>
      <c r="H16" s="49">
        <v>9</v>
      </c>
      <c r="I16" s="50">
        <f>IF(H16=" ",0,IF(H16=1,30,IF(H16=2,28,IF(H16=3,26,IF(H16=4,24,IF(H16=5,22,IF(AND(H16&gt;5,H16&lt;25),26-H16,2)))))))</f>
        <v>17</v>
      </c>
      <c r="J16" s="51">
        <v>1</v>
      </c>
      <c r="K16" s="52">
        <v>6</v>
      </c>
      <c r="L16" s="53">
        <f>IF(K16=" ",0,IF(K16=1,30,IF(K16=2,28,IF(K16=3,26,IF(K16=4,24,IF(K16=5,22,IF(AND(K16&gt;5,K16&lt;25),26-K16,2)))))))</f>
        <v>20</v>
      </c>
      <c r="M16" s="54"/>
      <c r="N16" s="55" t="str">
        <f>IF(SUMIF(AM$11:AM$100,$C15,AL$11:AL$100)=0," ",SUMIF(AM$11:AM$100,$C15,AL$11:AL$100))</f>
        <v xml:space="preserve"> </v>
      </c>
      <c r="O16" s="56">
        <f>IF(N16=" ",0,IF(N16=1,30,IF(N16=2,28,IF(N16=3,26,IF(N16=4,24,IF(N16=5,22,IF(AND(N16&gt;5,N16&lt;25),26-N16,2)))))))</f>
        <v>0</v>
      </c>
      <c r="P16" s="57"/>
      <c r="Q16" s="58" t="str">
        <f>IF(SUMIF(AP$11:AP$100,$C15,AO$11:AO$100)=0," ",SUMIF(AP$11:AP$100,$C15,AO$11:AO$100))</f>
        <v xml:space="preserve"> </v>
      </c>
      <c r="R16" s="59">
        <f>IF(Q16=" ",0,IF(Q16=1,30,IF(Q16=2,28,IF(Q16=3,26,IF(Q16=4,24,IF(Q16=5,22,IF(AND(Q16&gt;5,Q16&lt;25),26-Q16,2)))))))</f>
        <v>0</v>
      </c>
      <c r="S16" s="60"/>
      <c r="T16" s="61" t="str">
        <f>IF(SUMIF(AS$11:AS$100,$C15,AR$11:AR$100)=0," ",SUMIF(AS$11:AS$100,$C15,AR$11:AR$100))</f>
        <v xml:space="preserve"> </v>
      </c>
      <c r="U16" s="62">
        <f>IF(T16=" ",0,IF(T16=1,30,IF(T16=2,28,IF(T16=3,26,IF(T16=4,24,IF(T16=5,22,IF(AND(T16&gt;5,T16&lt;25),26-T16,2)))))))</f>
        <v>0</v>
      </c>
      <c r="V16" s="63"/>
      <c r="W16" s="64" t="str">
        <f>IF(SUMIF(AV$11:AV$100,$C15,AU$11:AU$100)=0," ",SUMIF(AV$11:AV$100,$C15,AU$11:AU$100))</f>
        <v xml:space="preserve"> </v>
      </c>
      <c r="X16" s="65">
        <f>IF(W16=" ",0,IF(W16=1,30,IF(W16=2,28,IF(W16=3,26,IF(W16=4,24,IF(W16=5,22,IF(AND(W16&gt;5,W16&lt;25),26-W16,2)))))))</f>
        <v>0</v>
      </c>
      <c r="Y16" s="66"/>
      <c r="Z16" s="67" t="str">
        <f>IF(SUMIF(AY$11:AY$100,$C15,AX$11:AX$100)=0," ",SUMIF(AY$11:AY$100,$C15,AX$11:AX$100))</f>
        <v xml:space="preserve"> </v>
      </c>
      <c r="AA16" s="68">
        <f>IF(Z16=" ",0,IF(Z16=1,30,IF(Z16=2,28,IF(Z16=3,26,IF(Z16=4,24,IF(Z16=5,22,IF(AND(Z16&gt;5,Z16&lt;25),26-Z16,2)))))))</f>
        <v>0</v>
      </c>
      <c r="AB16" s="44">
        <f>I16+L16+O16+R16+U16+X16+AA16</f>
        <v>37</v>
      </c>
      <c r="AC16" s="69">
        <f>A16</f>
        <v>6</v>
      </c>
      <c r="AD16" s="44">
        <f>AB16-MIN(I16,L16,O16,R16,U16,X16,AA16)</f>
        <v>37</v>
      </c>
      <c r="AF16" s="49">
        <v>6</v>
      </c>
      <c r="AG16" s="49"/>
      <c r="AI16" s="52">
        <v>6</v>
      </c>
      <c r="AJ16" s="52">
        <v>411</v>
      </c>
      <c r="AL16" s="70">
        <v>6</v>
      </c>
      <c r="AM16" s="70"/>
      <c r="AO16" s="58">
        <v>6</v>
      </c>
      <c r="AP16" s="58"/>
      <c r="AR16" s="61">
        <v>6</v>
      </c>
      <c r="AS16" s="61"/>
      <c r="AU16" s="64">
        <v>6</v>
      </c>
      <c r="AV16" s="64"/>
      <c r="AX16" s="71">
        <v>6</v>
      </c>
      <c r="AY16" s="71"/>
    </row>
    <row r="17" spans="1:51" x14ac:dyDescent="0.2">
      <c r="A17" s="43">
        <v>7</v>
      </c>
      <c r="B17" s="44">
        <f>AB17</f>
        <v>35</v>
      </c>
      <c r="C17" s="204">
        <v>412</v>
      </c>
      <c r="D17" s="46" t="s">
        <v>165</v>
      </c>
      <c r="E17" s="47" t="s">
        <v>135</v>
      </c>
      <c r="F17" s="47" t="s">
        <v>97</v>
      </c>
      <c r="G17" s="48">
        <v>1</v>
      </c>
      <c r="H17" s="49">
        <v>10</v>
      </c>
      <c r="I17" s="50">
        <f>IF(H17=" ",0,IF(H17=1,30,IF(H17=2,28,IF(H17=3,26,IF(H17=4,24,IF(H17=5,22,IF(AND(H17&gt;5,H17&lt;25),26-H17,2)))))))</f>
        <v>16</v>
      </c>
      <c r="J17" s="51">
        <v>1</v>
      </c>
      <c r="K17" s="52">
        <v>7</v>
      </c>
      <c r="L17" s="53">
        <f>IF(K17=" ",0,IF(K17=1,30,IF(K17=2,28,IF(K17=3,26,IF(K17=4,24,IF(K17=5,22,IF(AND(K17&gt;5,K17&lt;25),26-K17,2)))))))</f>
        <v>19</v>
      </c>
      <c r="M17" s="54"/>
      <c r="N17" s="55" t="str">
        <f>IF(SUMIF(AM$11:AM$100,$C16,AL$11:AL$100)=0," ",SUMIF(AM$11:AM$100,$C16,AL$11:AL$100))</f>
        <v xml:space="preserve"> </v>
      </c>
      <c r="O17" s="56">
        <f>IF(N17=" ",0,IF(N17=1,30,IF(N17=2,28,IF(N17=3,26,IF(N17=4,24,IF(N17=5,22,IF(AND(N17&gt;5,N17&lt;25),26-N17,2)))))))</f>
        <v>0</v>
      </c>
      <c r="P17" s="57"/>
      <c r="Q17" s="58" t="str">
        <f>IF(SUMIF(AP$11:AP$100,$C16,AO$11:AO$100)=0," ",SUMIF(AP$11:AP$100,$C16,AO$11:AO$100))</f>
        <v xml:space="preserve"> </v>
      </c>
      <c r="R17" s="59">
        <f>IF(Q17=" ",0,IF(Q17=1,30,IF(Q17=2,28,IF(Q17=3,26,IF(Q17=4,24,IF(Q17=5,22,IF(AND(Q17&gt;5,Q17&lt;25),26-Q17,2)))))))</f>
        <v>0</v>
      </c>
      <c r="S17" s="60"/>
      <c r="T17" s="61" t="str">
        <f>IF(SUMIF(AS$11:AS$100,$C16,AR$11:AR$100)=0," ",SUMIF(AS$11:AS$100,$C16,AR$11:AR$100))</f>
        <v xml:space="preserve"> </v>
      </c>
      <c r="U17" s="62">
        <f>IF(T17=" ",0,IF(T17=1,30,IF(T17=2,28,IF(T17=3,26,IF(T17=4,24,IF(T17=5,22,IF(AND(T17&gt;5,T17&lt;25),26-T17,2)))))))</f>
        <v>0</v>
      </c>
      <c r="V17" s="63"/>
      <c r="W17" s="64" t="str">
        <f>IF(SUMIF(AV$11:AV$100,$C16,AU$11:AU$100)=0," ",SUMIF(AV$11:AV$100,$C16,AU$11:AU$100))</f>
        <v xml:space="preserve"> </v>
      </c>
      <c r="X17" s="65">
        <f>IF(W17=" ",0,IF(W17=1,30,IF(W17=2,28,IF(W17=3,26,IF(W17=4,24,IF(W17=5,22,IF(AND(W17&gt;5,W17&lt;25),26-W17,2)))))))</f>
        <v>0</v>
      </c>
      <c r="Y17" s="66"/>
      <c r="Z17" s="67" t="str">
        <f>IF(SUMIF(AY$11:AY$100,$C16,AX$11:AX$100)=0," ",SUMIF(AY$11:AY$100,$C16,AX$11:AX$100))</f>
        <v xml:space="preserve"> </v>
      </c>
      <c r="AA17" s="68">
        <f>IF(Z17=" ",0,IF(Z17=1,30,IF(Z17=2,28,IF(Z17=3,26,IF(Z17=4,24,IF(Z17=5,22,IF(AND(Z17&gt;5,Z17&lt;25),26-Z17,2)))))))</f>
        <v>0</v>
      </c>
      <c r="AB17" s="44">
        <f>I17+L17+O17+R17+U17+X17+AA17</f>
        <v>35</v>
      </c>
      <c r="AC17" s="69">
        <f>A17</f>
        <v>7</v>
      </c>
      <c r="AD17" s="44">
        <f>AB17-MIN(I17,L17,O17,R17,U17,X17,AA17)</f>
        <v>35</v>
      </c>
      <c r="AF17" s="49">
        <v>7</v>
      </c>
      <c r="AG17" s="49"/>
      <c r="AI17" s="52">
        <v>7</v>
      </c>
      <c r="AJ17" s="52">
        <v>412</v>
      </c>
      <c r="AL17" s="70">
        <v>7</v>
      </c>
      <c r="AM17" s="70"/>
      <c r="AO17" s="58">
        <v>7</v>
      </c>
      <c r="AP17" s="58"/>
      <c r="AR17" s="61">
        <v>7</v>
      </c>
      <c r="AS17" s="61"/>
      <c r="AU17" s="64">
        <v>7</v>
      </c>
      <c r="AV17" s="64"/>
      <c r="AX17" s="71">
        <v>7</v>
      </c>
      <c r="AY17" s="71"/>
    </row>
    <row r="18" spans="1:51" x14ac:dyDescent="0.2">
      <c r="A18" s="43">
        <v>8</v>
      </c>
      <c r="B18" s="44">
        <f>AB18</f>
        <v>37</v>
      </c>
      <c r="C18" s="204">
        <v>409</v>
      </c>
      <c r="D18" s="46" t="s">
        <v>190</v>
      </c>
      <c r="E18" s="47" t="s">
        <v>111</v>
      </c>
      <c r="F18" s="47" t="s">
        <v>114</v>
      </c>
      <c r="G18" s="48">
        <v>1</v>
      </c>
      <c r="H18" s="49">
        <v>7</v>
      </c>
      <c r="I18" s="50">
        <f>IF(H18=" ",0,IF(H18=1,30,IF(H18=2,28,IF(H18=3,26,IF(H18=4,24,IF(H18=5,22,IF(AND(H18&gt;5,H18&lt;25),26-H18,2)))))))</f>
        <v>19</v>
      </c>
      <c r="J18" s="51">
        <v>1</v>
      </c>
      <c r="K18" s="52">
        <v>8</v>
      </c>
      <c r="L18" s="53">
        <f>IF(K18=" ",0,IF(K18=1,30,IF(K18=2,28,IF(K18=3,26,IF(K18=4,24,IF(K18=5,22,IF(AND(K18&gt;5,K18&lt;25),26-K18,2)))))))</f>
        <v>18</v>
      </c>
      <c r="M18" s="54"/>
      <c r="N18" s="55" t="str">
        <f>IF(SUMIF(AM$11:AM$100,$C17,AL$11:AL$100)=0," ",SUMIF(AM$11:AM$100,$C17,AL$11:AL$100))</f>
        <v xml:space="preserve"> </v>
      </c>
      <c r="O18" s="56">
        <f>IF(N18=" ",0,IF(N18=1,30,IF(N18=2,28,IF(N18=3,26,IF(N18=4,24,IF(N18=5,22,IF(AND(N18&gt;5,N18&lt;25),26-N18,2)))))))</f>
        <v>0</v>
      </c>
      <c r="P18" s="57"/>
      <c r="Q18" s="58" t="str">
        <f>IF(SUMIF(AP$11:AP$100,$C17,AO$11:AO$100)=0," ",SUMIF(AP$11:AP$100,$C17,AO$11:AO$100))</f>
        <v xml:space="preserve"> </v>
      </c>
      <c r="R18" s="59">
        <f>IF(Q18=" ",0,IF(Q18=1,30,IF(Q18=2,28,IF(Q18=3,26,IF(Q18=4,24,IF(Q18=5,22,IF(AND(Q18&gt;5,Q18&lt;25),26-Q18,2)))))))</f>
        <v>0</v>
      </c>
      <c r="S18" s="60"/>
      <c r="T18" s="61" t="str">
        <f>IF(SUMIF(AS$11:AS$100,$C17,AR$11:AR$100)=0," ",SUMIF(AS$11:AS$100,$C17,AR$11:AR$100))</f>
        <v xml:space="preserve"> </v>
      </c>
      <c r="U18" s="62">
        <f>IF(T18=" ",0,IF(T18=1,30,IF(T18=2,28,IF(T18=3,26,IF(T18=4,24,IF(T18=5,22,IF(AND(T18&gt;5,T18&lt;25),26-T18,2)))))))</f>
        <v>0</v>
      </c>
      <c r="V18" s="63"/>
      <c r="W18" s="64" t="str">
        <f>IF(SUMIF(AV$11:AV$100,$C17,AU$11:AU$100)=0," ",SUMIF(AV$11:AV$100,$C17,AU$11:AU$100))</f>
        <v xml:space="preserve"> </v>
      </c>
      <c r="X18" s="65">
        <f>IF(W18=" ",0,IF(W18=1,30,IF(W18=2,28,IF(W18=3,26,IF(W18=4,24,IF(W18=5,22,IF(AND(W18&gt;5,W18&lt;25),26-W18,2)))))))</f>
        <v>0</v>
      </c>
      <c r="Y18" s="66"/>
      <c r="Z18" s="67" t="str">
        <f>IF(SUMIF(AY$11:AY$100,$C17,AX$11:AX$100)=0," ",SUMIF(AY$11:AY$100,$C17,AX$11:AX$100))</f>
        <v xml:space="preserve"> </v>
      </c>
      <c r="AA18" s="68">
        <f>IF(Z18=" ",0,IF(Z18=1,30,IF(Z18=2,28,IF(Z18=3,26,IF(Z18=4,24,IF(Z18=5,22,IF(AND(Z18&gt;5,Z18&lt;25),26-Z18,2)))))))</f>
        <v>0</v>
      </c>
      <c r="AB18" s="44">
        <f>I18+L18+O18+R18+U18+X18+AA18</f>
        <v>37</v>
      </c>
      <c r="AC18" s="69">
        <f>A18</f>
        <v>8</v>
      </c>
      <c r="AD18" s="44">
        <f>AB18-MIN(I18,L18,O18,R18,U18,X18,AA18)</f>
        <v>37</v>
      </c>
      <c r="AF18" s="49">
        <v>8</v>
      </c>
      <c r="AG18" s="49"/>
      <c r="AI18" s="52">
        <v>8</v>
      </c>
      <c r="AJ18" s="52">
        <v>409</v>
      </c>
      <c r="AL18" s="70">
        <v>8</v>
      </c>
      <c r="AM18" s="70"/>
      <c r="AO18" s="58">
        <v>8</v>
      </c>
      <c r="AP18" s="58"/>
      <c r="AR18" s="61">
        <v>8</v>
      </c>
      <c r="AS18" s="61"/>
      <c r="AU18" s="64">
        <v>8</v>
      </c>
      <c r="AV18" s="64"/>
      <c r="AX18" s="71">
        <v>8</v>
      </c>
      <c r="AY18" s="71"/>
    </row>
    <row r="19" spans="1:51" x14ac:dyDescent="0.2">
      <c r="A19" s="43">
        <v>9</v>
      </c>
      <c r="B19" s="44">
        <f>AB19</f>
        <v>32</v>
      </c>
      <c r="C19" s="204">
        <v>413</v>
      </c>
      <c r="D19" s="46" t="s">
        <v>168</v>
      </c>
      <c r="E19" s="47" t="s">
        <v>167</v>
      </c>
      <c r="F19" s="47" t="s">
        <v>97</v>
      </c>
      <c r="G19" s="48">
        <v>1</v>
      </c>
      <c r="H19" s="49">
        <v>11</v>
      </c>
      <c r="I19" s="50">
        <f>IF(H19=" ",0,IF(H19=1,30,IF(H19=2,28,IF(H19=3,26,IF(H19=4,24,IF(H19=5,22,IF(AND(H19&gt;5,H19&lt;25),26-H19,2)))))))</f>
        <v>15</v>
      </c>
      <c r="J19" s="51">
        <v>1</v>
      </c>
      <c r="K19" s="52">
        <v>9</v>
      </c>
      <c r="L19" s="53">
        <f>IF(K19=" ",0,IF(K19=1,30,IF(K19=2,28,IF(K19=3,26,IF(K19=4,24,IF(K19=5,22,IF(AND(K19&gt;5,K19&lt;25),26-K19,2)))))))</f>
        <v>17</v>
      </c>
      <c r="M19" s="54"/>
      <c r="N19" s="55" t="str">
        <f>IF(SUMIF(AM$11:AM$100,$C18,AL$11:AL$100)=0," ",SUMIF(AM$11:AM$100,$C18,AL$11:AL$100))</f>
        <v xml:space="preserve"> </v>
      </c>
      <c r="O19" s="56">
        <f>IF(N19=" ",0,IF(N19=1,30,IF(N19=2,28,IF(N19=3,26,IF(N19=4,24,IF(N19=5,22,IF(AND(N19&gt;5,N19&lt;25),26-N19,2)))))))</f>
        <v>0</v>
      </c>
      <c r="P19" s="57"/>
      <c r="Q19" s="58" t="str">
        <f>IF(SUMIF(AP$11:AP$100,$C18,AO$11:AO$100)=0," ",SUMIF(AP$11:AP$100,$C18,AO$11:AO$100))</f>
        <v xml:space="preserve"> </v>
      </c>
      <c r="R19" s="59">
        <f>IF(Q19=" ",0,IF(Q19=1,30,IF(Q19=2,28,IF(Q19=3,26,IF(Q19=4,24,IF(Q19=5,22,IF(AND(Q19&gt;5,Q19&lt;25),26-Q19,2)))))))</f>
        <v>0</v>
      </c>
      <c r="S19" s="60"/>
      <c r="T19" s="61" t="str">
        <f>IF(SUMIF(AS$11:AS$100,$C18,AR$11:AR$100)=0," ",SUMIF(AS$11:AS$100,$C18,AR$11:AR$100))</f>
        <v xml:space="preserve"> </v>
      </c>
      <c r="U19" s="62">
        <f>IF(T19=" ",0,IF(T19=1,30,IF(T19=2,28,IF(T19=3,26,IF(T19=4,24,IF(T19=5,22,IF(AND(T19&gt;5,T19&lt;25),26-T19,2)))))))</f>
        <v>0</v>
      </c>
      <c r="V19" s="63"/>
      <c r="W19" s="64" t="str">
        <f>IF(SUMIF(AV$11:AV$100,$C18,AU$11:AU$100)=0," ",SUMIF(AV$11:AV$100,$C18,AU$11:AU$100))</f>
        <v xml:space="preserve"> </v>
      </c>
      <c r="X19" s="65">
        <f>IF(W19=" ",0,IF(W19=1,30,IF(W19=2,28,IF(W19=3,26,IF(W19=4,24,IF(W19=5,22,IF(AND(W19&gt;5,W19&lt;25),26-W19,2)))))))</f>
        <v>0</v>
      </c>
      <c r="Y19" s="66"/>
      <c r="Z19" s="67" t="str">
        <f>IF(SUMIF(AY$11:AY$100,$C18,AX$11:AX$100)=0," ",SUMIF(AY$11:AY$100,$C18,AX$11:AX$100))</f>
        <v xml:space="preserve"> </v>
      </c>
      <c r="AA19" s="68">
        <f>IF(Z19=" ",0,IF(Z19=1,30,IF(Z19=2,28,IF(Z19=3,26,IF(Z19=4,24,IF(Z19=5,22,IF(AND(Z19&gt;5,Z19&lt;25),26-Z19,2)))))))</f>
        <v>0</v>
      </c>
      <c r="AB19" s="44">
        <f>I19+L19+O19+R19+U19+X19+AA19</f>
        <v>32</v>
      </c>
      <c r="AC19" s="69">
        <f>A19</f>
        <v>9</v>
      </c>
      <c r="AD19" s="44">
        <f>AB19-MIN(I19,L19,O19,R19,U19,X19,AA19)</f>
        <v>32</v>
      </c>
      <c r="AF19" s="49">
        <v>9</v>
      </c>
      <c r="AG19" s="49"/>
      <c r="AI19" s="52">
        <v>9</v>
      </c>
      <c r="AJ19" s="52">
        <v>413</v>
      </c>
      <c r="AL19" s="70">
        <v>9</v>
      </c>
      <c r="AM19" s="70"/>
      <c r="AO19" s="58">
        <v>9</v>
      </c>
      <c r="AP19" s="58"/>
      <c r="AR19" s="61">
        <v>9</v>
      </c>
      <c r="AS19" s="61"/>
      <c r="AU19" s="64">
        <v>9</v>
      </c>
      <c r="AV19" s="64"/>
      <c r="AX19" s="71">
        <v>9</v>
      </c>
      <c r="AY19" s="71"/>
    </row>
    <row r="20" spans="1:51" x14ac:dyDescent="0.2">
      <c r="A20" s="43">
        <v>10</v>
      </c>
      <c r="B20" s="44">
        <f>AB20</f>
        <v>36</v>
      </c>
      <c r="C20" s="204">
        <v>407</v>
      </c>
      <c r="D20" s="46" t="s">
        <v>163</v>
      </c>
      <c r="E20" s="47" t="s">
        <v>135</v>
      </c>
      <c r="F20" s="47" t="s">
        <v>97</v>
      </c>
      <c r="G20" s="48">
        <v>1</v>
      </c>
      <c r="H20" s="49">
        <v>6</v>
      </c>
      <c r="I20" s="50">
        <f>IF(H20=" ",0,IF(H20=1,30,IF(H20=2,28,IF(H20=3,26,IF(H20=4,24,IF(H20=5,22,IF(AND(H20&gt;5,H20&lt;25),26-H20,2)))))))</f>
        <v>20</v>
      </c>
      <c r="J20" s="51">
        <v>1</v>
      </c>
      <c r="K20" s="52">
        <v>10</v>
      </c>
      <c r="L20" s="53">
        <f>IF(K20=" ",0,IF(K20=1,30,IF(K20=2,28,IF(K20=3,26,IF(K20=4,24,IF(K20=5,22,IF(AND(K20&gt;5,K20&lt;25),26-K20,2)))))))</f>
        <v>16</v>
      </c>
      <c r="M20" s="54"/>
      <c r="N20" s="55" t="str">
        <f>IF(SUMIF(AM$11:AM$100,$C19,AL$11:AL$100)=0," ",SUMIF(AM$11:AM$100,$C19,AL$11:AL$100))</f>
        <v xml:space="preserve"> </v>
      </c>
      <c r="O20" s="56">
        <f>IF(N20=" ",0,IF(N20=1,30,IF(N20=2,28,IF(N20=3,26,IF(N20=4,24,IF(N20=5,22,IF(AND(N20&gt;5,N20&lt;25),26-N20,2)))))))</f>
        <v>0</v>
      </c>
      <c r="P20" s="57"/>
      <c r="Q20" s="58" t="str">
        <f>IF(SUMIF(AP$11:AP$100,$C19,AO$11:AO$100)=0," ",SUMIF(AP$11:AP$100,$C19,AO$11:AO$100))</f>
        <v xml:space="preserve"> </v>
      </c>
      <c r="R20" s="59">
        <f>IF(Q20=" ",0,IF(Q20=1,30,IF(Q20=2,28,IF(Q20=3,26,IF(Q20=4,24,IF(Q20=5,22,IF(AND(Q20&gt;5,Q20&lt;25),26-Q20,2)))))))</f>
        <v>0</v>
      </c>
      <c r="S20" s="60"/>
      <c r="T20" s="61" t="str">
        <f>IF(SUMIF(AS$11:AS$100,$C19,AR$11:AR$100)=0," ",SUMIF(AS$11:AS$100,$C19,AR$11:AR$100))</f>
        <v xml:space="preserve"> </v>
      </c>
      <c r="U20" s="62">
        <f>IF(T20=" ",0,IF(T20=1,30,IF(T20=2,28,IF(T20=3,26,IF(T20=4,24,IF(T20=5,22,IF(AND(T20&gt;5,T20&lt;25),26-T20,2)))))))</f>
        <v>0</v>
      </c>
      <c r="V20" s="63"/>
      <c r="W20" s="64" t="str">
        <f>IF(SUMIF(AV$11:AV$100,$C19,AU$11:AU$100)=0," ",SUMIF(AV$11:AV$100,$C19,AU$11:AU$100))</f>
        <v xml:space="preserve"> </v>
      </c>
      <c r="X20" s="65">
        <f>IF(W20=" ",0,IF(W20=1,30,IF(W20=2,28,IF(W20=3,26,IF(W20=4,24,IF(W20=5,22,IF(AND(W20&gt;5,W20&lt;25),26-W20,2)))))))</f>
        <v>0</v>
      </c>
      <c r="Y20" s="66"/>
      <c r="Z20" s="67" t="str">
        <f>IF(SUMIF(AY$11:AY$100,$C19,AX$11:AX$100)=0," ",SUMIF(AY$11:AY$100,$C19,AX$11:AX$100))</f>
        <v xml:space="preserve"> </v>
      </c>
      <c r="AA20" s="68">
        <f>IF(Z20=" ",0,IF(Z20=1,30,IF(Z20=2,28,IF(Z20=3,26,IF(Z20=4,24,IF(Z20=5,22,IF(AND(Z20&gt;5,Z20&lt;25),26-Z20,2)))))))</f>
        <v>0</v>
      </c>
      <c r="AB20" s="44">
        <f>I20+L20+O20+R20+U20+X20+AA20</f>
        <v>36</v>
      </c>
      <c r="AC20" s="69">
        <f>A20</f>
        <v>10</v>
      </c>
      <c r="AD20" s="44">
        <f>AB20-MIN(I20,L20,O20,R20,U20,X20,AA20)</f>
        <v>36</v>
      </c>
      <c r="AF20" s="49">
        <v>10</v>
      </c>
      <c r="AG20" s="49"/>
      <c r="AI20" s="52">
        <v>10</v>
      </c>
      <c r="AJ20" s="52">
        <v>407</v>
      </c>
      <c r="AL20" s="70">
        <v>10</v>
      </c>
      <c r="AM20" s="70"/>
      <c r="AO20" s="58">
        <v>10</v>
      </c>
      <c r="AP20" s="58"/>
      <c r="AR20" s="61">
        <v>10</v>
      </c>
      <c r="AS20" s="61"/>
      <c r="AU20" s="64">
        <v>10</v>
      </c>
      <c r="AV20" s="64"/>
      <c r="AX20" s="71">
        <v>10</v>
      </c>
      <c r="AY20" s="71"/>
    </row>
    <row r="21" spans="1:51" x14ac:dyDescent="0.2">
      <c r="A21" s="43">
        <v>11</v>
      </c>
      <c r="B21" s="44">
        <f>AB21</f>
        <v>29</v>
      </c>
      <c r="C21" s="204">
        <v>414</v>
      </c>
      <c r="D21" s="46" t="s">
        <v>188</v>
      </c>
      <c r="E21" s="47" t="s">
        <v>175</v>
      </c>
      <c r="F21" s="47" t="s">
        <v>97</v>
      </c>
      <c r="G21" s="48">
        <v>1</v>
      </c>
      <c r="H21" s="49">
        <v>12</v>
      </c>
      <c r="I21" s="50">
        <f>IF(H21=" ",0,IF(H21=1,30,IF(H21=2,28,IF(H21=3,26,IF(H21=4,24,IF(H21=5,22,IF(AND(H21&gt;5,H21&lt;25),26-H21,2)))))))</f>
        <v>14</v>
      </c>
      <c r="J21" s="51">
        <v>1</v>
      </c>
      <c r="K21" s="52">
        <v>11</v>
      </c>
      <c r="L21" s="53">
        <f>IF(K21=" ",0,IF(K21=1,30,IF(K21=2,28,IF(K21=3,26,IF(K21=4,24,IF(K21=5,22,IF(AND(K21&gt;5,K21&lt;25),26-K21,2)))))))</f>
        <v>15</v>
      </c>
      <c r="M21" s="54"/>
      <c r="N21" s="55" t="str">
        <f>IF(SUMIF(AM$11:AM$100,$C20,AL$11:AL$100)=0," ",SUMIF(AM$11:AM$100,$C20,AL$11:AL$100))</f>
        <v xml:space="preserve"> </v>
      </c>
      <c r="O21" s="56">
        <f>IF(N21=" ",0,IF(N21=1,30,IF(N21=2,28,IF(N21=3,26,IF(N21=4,24,IF(N21=5,22,IF(AND(N21&gt;5,N21&lt;25),26-N21,2)))))))</f>
        <v>0</v>
      </c>
      <c r="P21" s="57"/>
      <c r="Q21" s="58" t="str">
        <f>IF(SUMIF(AP$11:AP$100,$C20,AO$11:AO$100)=0," ",SUMIF(AP$11:AP$100,$C20,AO$11:AO$100))</f>
        <v xml:space="preserve"> </v>
      </c>
      <c r="R21" s="59">
        <f>IF(Q21=" ",0,IF(Q21=1,30,IF(Q21=2,28,IF(Q21=3,26,IF(Q21=4,24,IF(Q21=5,22,IF(AND(Q21&gt;5,Q21&lt;25),26-Q21,2)))))))</f>
        <v>0</v>
      </c>
      <c r="S21" s="60"/>
      <c r="T21" s="61" t="str">
        <f>IF(SUMIF(AS$11:AS$100,$C20,AR$11:AR$100)=0," ",SUMIF(AS$11:AS$100,$C20,AR$11:AR$100))</f>
        <v xml:space="preserve"> </v>
      </c>
      <c r="U21" s="62">
        <f>IF(T21=" ",0,IF(T21=1,30,IF(T21=2,28,IF(T21=3,26,IF(T21=4,24,IF(T21=5,22,IF(AND(T21&gt;5,T21&lt;25),26-T21,2)))))))</f>
        <v>0</v>
      </c>
      <c r="V21" s="63"/>
      <c r="W21" s="64" t="str">
        <f>IF(SUMIF(AV$11:AV$100,$C20,AU$11:AU$100)=0," ",SUMIF(AV$11:AV$100,$C20,AU$11:AU$100))</f>
        <v xml:space="preserve"> </v>
      </c>
      <c r="X21" s="65">
        <f>IF(W21=" ",0,IF(W21=1,30,IF(W21=2,28,IF(W21=3,26,IF(W21=4,24,IF(W21=5,22,IF(AND(W21&gt;5,W21&lt;25),26-W21,2)))))))</f>
        <v>0</v>
      </c>
      <c r="Y21" s="66"/>
      <c r="Z21" s="67" t="str">
        <f>IF(SUMIF(AY$11:AY$100,$C20,AX$11:AX$100)=0," ",SUMIF(AY$11:AY$100,$C20,AX$11:AX$100))</f>
        <v xml:space="preserve"> </v>
      </c>
      <c r="AA21" s="68">
        <f>IF(Z21=" ",0,IF(Z21=1,30,IF(Z21=2,28,IF(Z21=3,26,IF(Z21=4,24,IF(Z21=5,22,IF(AND(Z21&gt;5,Z21&lt;25),26-Z21,2)))))))</f>
        <v>0</v>
      </c>
      <c r="AB21" s="44">
        <f>I21+L21+O21+R21+U21+X21+AA21</f>
        <v>29</v>
      </c>
      <c r="AC21" s="69">
        <f>A21</f>
        <v>11</v>
      </c>
      <c r="AD21" s="44">
        <f>AB21-MIN(I21,L21,O21,R21,U21,X21,AA21)</f>
        <v>29</v>
      </c>
      <c r="AF21" s="49">
        <v>11</v>
      </c>
      <c r="AG21" s="49"/>
      <c r="AI21" s="52">
        <v>11</v>
      </c>
      <c r="AJ21" s="52">
        <v>414</v>
      </c>
      <c r="AL21" s="70">
        <v>11</v>
      </c>
      <c r="AM21" s="70"/>
      <c r="AO21" s="58">
        <v>11</v>
      </c>
      <c r="AP21" s="58"/>
      <c r="AR21" s="61">
        <v>11</v>
      </c>
      <c r="AS21" s="61"/>
      <c r="AU21" s="64">
        <v>11</v>
      </c>
      <c r="AV21" s="64"/>
      <c r="AX21" s="71">
        <v>11</v>
      </c>
      <c r="AY21" s="71"/>
    </row>
    <row r="22" spans="1:51" x14ac:dyDescent="0.2">
      <c r="A22" s="43">
        <v>12</v>
      </c>
      <c r="B22" s="44">
        <f>AB22</f>
        <v>19</v>
      </c>
      <c r="C22" s="204">
        <v>419</v>
      </c>
      <c r="D22" s="46" t="s">
        <v>171</v>
      </c>
      <c r="E22" s="47" t="s">
        <v>167</v>
      </c>
      <c r="F22" s="47" t="s">
        <v>97</v>
      </c>
      <c r="G22" s="48">
        <v>1</v>
      </c>
      <c r="H22" s="49">
        <v>21</v>
      </c>
      <c r="I22" s="50">
        <f>IF(H22=" ",0,IF(H22=1,30,IF(H22=2,28,IF(H22=3,26,IF(H22=4,24,IF(H22=5,22,IF(AND(H22&gt;5,H22&lt;25),26-H22,2)))))))</f>
        <v>5</v>
      </c>
      <c r="J22" s="51">
        <v>1</v>
      </c>
      <c r="K22" s="52">
        <v>12</v>
      </c>
      <c r="L22" s="53">
        <f>IF(K22=" ",0,IF(K22=1,30,IF(K22=2,28,IF(K22=3,26,IF(K22=4,24,IF(K22=5,22,IF(AND(K22&gt;5,K22&lt;25),26-K22,2)))))))</f>
        <v>14</v>
      </c>
      <c r="M22" s="54"/>
      <c r="N22" s="55" t="str">
        <f>IF(SUMIF(AM$11:AM$100,$C21,AL$11:AL$100)=0," ",SUMIF(AM$11:AM$100,$C21,AL$11:AL$100))</f>
        <v xml:space="preserve"> </v>
      </c>
      <c r="O22" s="56">
        <f>IF(N22=" ",0,IF(N22=1,30,IF(N22=2,28,IF(N22=3,26,IF(N22=4,24,IF(N22=5,22,IF(AND(N22&gt;5,N22&lt;25),26-N22,2)))))))</f>
        <v>0</v>
      </c>
      <c r="P22" s="57"/>
      <c r="Q22" s="58" t="str">
        <f>IF(SUMIF(AP$11:AP$100,$C21,AO$11:AO$100)=0," ",SUMIF(AP$11:AP$100,$C21,AO$11:AO$100))</f>
        <v xml:space="preserve"> </v>
      </c>
      <c r="R22" s="59">
        <f>IF(Q22=" ",0,IF(Q22=1,30,IF(Q22=2,28,IF(Q22=3,26,IF(Q22=4,24,IF(Q22=5,22,IF(AND(Q22&gt;5,Q22&lt;25),26-Q22,2)))))))</f>
        <v>0</v>
      </c>
      <c r="S22" s="60"/>
      <c r="T22" s="61" t="str">
        <f>IF(SUMIF(AS$11:AS$100,$C21,AR$11:AR$100)=0," ",SUMIF(AS$11:AS$100,$C21,AR$11:AR$100))</f>
        <v xml:space="preserve"> </v>
      </c>
      <c r="U22" s="62">
        <f>IF(T22=" ",0,IF(T22=1,30,IF(T22=2,28,IF(T22=3,26,IF(T22=4,24,IF(T22=5,22,IF(AND(T22&gt;5,T22&lt;25),26-T22,2)))))))</f>
        <v>0</v>
      </c>
      <c r="V22" s="63"/>
      <c r="W22" s="64" t="str">
        <f>IF(SUMIF(AV$11:AV$100,$C21,AU$11:AU$100)=0," ",SUMIF(AV$11:AV$100,$C21,AU$11:AU$100))</f>
        <v xml:space="preserve"> </v>
      </c>
      <c r="X22" s="65">
        <f>IF(W22=" ",0,IF(W22=1,30,IF(W22=2,28,IF(W22=3,26,IF(W22=4,24,IF(W22=5,22,IF(AND(W22&gt;5,W22&lt;25),26-W22,2)))))))</f>
        <v>0</v>
      </c>
      <c r="Y22" s="66"/>
      <c r="Z22" s="67" t="str">
        <f>IF(SUMIF(AY$11:AY$100,$C21,AX$11:AX$100)=0," ",SUMIF(AY$11:AY$100,$C21,AX$11:AX$100))</f>
        <v xml:space="preserve"> </v>
      </c>
      <c r="AA22" s="68">
        <f>IF(Z22=" ",0,IF(Z22=1,30,IF(Z22=2,28,IF(Z22=3,26,IF(Z22=4,24,IF(Z22=5,22,IF(AND(Z22&gt;5,Z22&lt;25),26-Z22,2)))))))</f>
        <v>0</v>
      </c>
      <c r="AB22" s="44">
        <f>I22+L22+O22+R22+U22+X22+AA22</f>
        <v>19</v>
      </c>
      <c r="AC22" s="69">
        <f>A22</f>
        <v>12</v>
      </c>
      <c r="AD22" s="44">
        <f>AB22-MIN(I22,L22,O22,R22,U22,X22,AA22)</f>
        <v>19</v>
      </c>
      <c r="AF22" s="49">
        <v>12</v>
      </c>
      <c r="AG22" s="49"/>
      <c r="AI22" s="52">
        <v>12</v>
      </c>
      <c r="AJ22" s="52">
        <v>419</v>
      </c>
      <c r="AL22" s="70">
        <v>12</v>
      </c>
      <c r="AM22" s="70"/>
      <c r="AO22" s="58">
        <v>12</v>
      </c>
      <c r="AP22" s="58"/>
      <c r="AR22" s="61">
        <v>12</v>
      </c>
      <c r="AS22" s="61"/>
      <c r="AU22" s="64">
        <v>12</v>
      </c>
      <c r="AV22" s="64"/>
      <c r="AX22" s="71">
        <v>12</v>
      </c>
      <c r="AY22" s="71"/>
    </row>
    <row r="23" spans="1:51" ht="12.75" customHeight="1" x14ac:dyDescent="0.2">
      <c r="A23" s="43">
        <v>13</v>
      </c>
      <c r="B23" s="44">
        <f>AB23</f>
        <v>39</v>
      </c>
      <c r="C23" s="204">
        <v>404</v>
      </c>
      <c r="D23" s="46" t="s">
        <v>113</v>
      </c>
      <c r="E23" s="47" t="s">
        <v>111</v>
      </c>
      <c r="F23" s="47" t="s">
        <v>114</v>
      </c>
      <c r="G23" s="48">
        <v>1</v>
      </c>
      <c r="H23" s="49">
        <v>3</v>
      </c>
      <c r="I23" s="50">
        <f>IF(H23=" ",0,IF(H23=1,30,IF(H23=2,28,IF(H23=3,26,IF(H23=4,24,IF(H23=5,22,IF(AND(H23&gt;5,H23&lt;25),26-H23,2)))))))</f>
        <v>26</v>
      </c>
      <c r="J23" s="51">
        <v>1</v>
      </c>
      <c r="K23" s="52">
        <v>13</v>
      </c>
      <c r="L23" s="53">
        <f>IF(K23=" ",0,IF(K23=1,30,IF(K23=2,28,IF(K23=3,26,IF(K23=4,24,IF(K23=5,22,IF(AND(K23&gt;5,K23&lt;25),26-K23,2)))))))</f>
        <v>13</v>
      </c>
      <c r="M23" s="54" t="s">
        <v>0</v>
      </c>
      <c r="N23" s="55" t="str">
        <f>IF(SUMIF(AM$11:AM$100,$C22,AL$11:AL$100)=0," ",SUMIF(AM$11:AM$100,$C22,AL$11:AL$100))</f>
        <v xml:space="preserve"> </v>
      </c>
      <c r="O23" s="56">
        <f>IF(N23=" ",0,IF(N23=1,30,IF(N23=2,28,IF(N23=3,26,IF(N23=4,24,IF(N23=5,22,IF(AND(N23&gt;5,N23&lt;25),26-N23,2)))))))</f>
        <v>0</v>
      </c>
      <c r="P23" s="57" t="s">
        <v>0</v>
      </c>
      <c r="Q23" s="58" t="str">
        <f>IF(SUMIF(AP$11:AP$100,$C22,AO$11:AO$100)=0," ",SUMIF(AP$11:AP$100,$C22,AO$11:AO$100))</f>
        <v xml:space="preserve"> </v>
      </c>
      <c r="R23" s="59">
        <f>IF(Q23=" ",0,IF(Q23=1,30,IF(Q23=2,28,IF(Q23=3,26,IF(Q23=4,24,IF(Q23=5,22,IF(AND(Q23&gt;5,Q23&lt;25),26-Q23,2)))))))</f>
        <v>0</v>
      </c>
      <c r="S23" s="60" t="s">
        <v>0</v>
      </c>
      <c r="T23" s="61" t="str">
        <f>IF(SUMIF(AS$11:AS$100,$C22,AR$11:AR$100)=0," ",SUMIF(AS$11:AS$100,$C22,AR$11:AR$100))</f>
        <v xml:space="preserve"> </v>
      </c>
      <c r="U23" s="62">
        <f>IF(T23=" ",0,IF(T23=1,30,IF(T23=2,28,IF(T23=3,26,IF(T23=4,24,IF(T23=5,22,IF(AND(T23&gt;5,T23&lt;25),26-T23,2)))))))</f>
        <v>0</v>
      </c>
      <c r="V23" s="63" t="s">
        <v>0</v>
      </c>
      <c r="W23" s="64" t="str">
        <f>IF(SUMIF(AV$11:AV$100,$C22,AU$11:AU$100)=0," ",SUMIF(AV$11:AV$100,$C22,AU$11:AU$100))</f>
        <v xml:space="preserve"> </v>
      </c>
      <c r="X23" s="65">
        <f>IF(W23=" ",0,IF(W23=1,30,IF(W23=2,28,IF(W23=3,26,IF(W23=4,24,IF(W23=5,22,IF(AND(W23&gt;5,W23&lt;25),26-W23,2)))))))</f>
        <v>0</v>
      </c>
      <c r="Y23" s="66"/>
      <c r="Z23" s="67" t="str">
        <f>IF(SUMIF(AY$11:AY$100,$C22,AX$11:AX$100)=0," ",SUMIF(AY$11:AY$100,$C22,AX$11:AX$100))</f>
        <v xml:space="preserve"> </v>
      </c>
      <c r="AA23" s="68">
        <f>IF(Z23=" ",0,IF(Z23=1,30,IF(Z23=2,28,IF(Z23=3,26,IF(Z23=4,24,IF(Z23=5,22,IF(AND(Z23&gt;5,Z23&lt;25),26-Z23,2)))))))</f>
        <v>0</v>
      </c>
      <c r="AB23" s="44">
        <f>I23+L23+O23+R23+U23+X23+AA23</f>
        <v>39</v>
      </c>
      <c r="AC23" s="69">
        <f>A23</f>
        <v>13</v>
      </c>
      <c r="AD23" s="44">
        <f>AB23-MIN(I23,L23,O23,R23,U23,X23,AA23)</f>
        <v>39</v>
      </c>
      <c r="AF23" s="49">
        <v>13</v>
      </c>
      <c r="AG23" s="49"/>
      <c r="AI23" s="52">
        <v>13</v>
      </c>
      <c r="AJ23" s="52">
        <v>404</v>
      </c>
      <c r="AL23" s="70">
        <v>13</v>
      </c>
      <c r="AM23" s="70"/>
      <c r="AO23" s="58">
        <v>13</v>
      </c>
      <c r="AP23" s="58"/>
      <c r="AR23" s="61">
        <v>13</v>
      </c>
      <c r="AS23" s="61"/>
      <c r="AU23" s="64">
        <v>13</v>
      </c>
      <c r="AV23" s="64"/>
      <c r="AX23" s="71">
        <v>13</v>
      </c>
      <c r="AY23" s="71"/>
    </row>
    <row r="24" spans="1:51" ht="12.75" customHeight="1" x14ac:dyDescent="0.2">
      <c r="A24" s="43">
        <v>14</v>
      </c>
      <c r="B24" s="44">
        <f>AB24</f>
        <v>12</v>
      </c>
      <c r="C24" s="204">
        <v>435</v>
      </c>
      <c r="D24" s="46" t="s">
        <v>266</v>
      </c>
      <c r="E24" s="47" t="s">
        <v>264</v>
      </c>
      <c r="F24" s="47" t="s">
        <v>256</v>
      </c>
      <c r="G24" s="48"/>
      <c r="H24" s="49" t="s">
        <v>0</v>
      </c>
      <c r="I24" s="50">
        <f>IF(H24=" ",0,IF(H24=1,30,IF(H24=2,28,IF(H24=3,26,IF(H24=4,24,IF(H24=5,22,IF(AND(H24&gt;5,H24&lt;25),26-H24,2)))))))</f>
        <v>0</v>
      </c>
      <c r="J24" s="51">
        <v>1</v>
      </c>
      <c r="K24" s="52">
        <v>14</v>
      </c>
      <c r="L24" s="53">
        <f>IF(K24=" ",0,IF(K24=1,30,IF(K24=2,28,IF(K24=3,26,IF(K24=4,24,IF(K24=5,22,IF(AND(K24&gt;5,K24&lt;25),26-K24,2)))))))</f>
        <v>12</v>
      </c>
      <c r="M24" s="54"/>
      <c r="N24" s="55" t="str">
        <f>IF(SUMIF(AM$11:AM$100,$C23,AL$11:AL$100)=0," ",SUMIF(AM$11:AM$100,$C23,AL$11:AL$100))</f>
        <v xml:space="preserve"> </v>
      </c>
      <c r="O24" s="56">
        <f>IF(N24=" ",0,IF(N24=1,30,IF(N24=2,28,IF(N24=3,26,IF(N24=4,24,IF(N24=5,22,IF(AND(N24&gt;5,N24&lt;25),26-N24,2)))))))</f>
        <v>0</v>
      </c>
      <c r="P24" s="57" t="s">
        <v>0</v>
      </c>
      <c r="Q24" s="58" t="str">
        <f>IF(SUMIF(AP$11:AP$100,$C23,AO$11:AO$100)=0," ",SUMIF(AP$11:AP$100,$C23,AO$11:AO$100))</f>
        <v xml:space="preserve"> </v>
      </c>
      <c r="R24" s="59">
        <f>IF(Q24=" ",0,IF(Q24=1,30,IF(Q24=2,28,IF(Q24=3,26,IF(Q24=4,24,IF(Q24=5,22,IF(AND(Q24&gt;5,Q24&lt;25),26-Q24,2)))))))</f>
        <v>0</v>
      </c>
      <c r="S24" s="60" t="s">
        <v>0</v>
      </c>
      <c r="T24" s="61" t="str">
        <f>IF(SUMIF(AS$11:AS$100,$C23,AR$11:AR$100)=0," ",SUMIF(AS$11:AS$100,$C23,AR$11:AR$100))</f>
        <v xml:space="preserve"> </v>
      </c>
      <c r="U24" s="62">
        <f>IF(T24=" ",0,IF(T24=1,30,IF(T24=2,28,IF(T24=3,26,IF(T24=4,24,IF(T24=5,22,IF(AND(T24&gt;5,T24&lt;25),26-T24,2)))))))</f>
        <v>0</v>
      </c>
      <c r="V24" s="63" t="s">
        <v>0</v>
      </c>
      <c r="W24" s="64" t="str">
        <f>IF(SUMIF(AV$11:AV$100,$C23,AU$11:AU$100)=0," ",SUMIF(AV$11:AV$100,$C23,AU$11:AU$100))</f>
        <v xml:space="preserve"> </v>
      </c>
      <c r="X24" s="65">
        <f>IF(W24=" ",0,IF(W24=1,30,IF(W24=2,28,IF(W24=3,26,IF(W24=4,24,IF(W24=5,22,IF(AND(W24&gt;5,W24&lt;25),26-W24,2)))))))</f>
        <v>0</v>
      </c>
      <c r="Y24" s="66" t="s">
        <v>0</v>
      </c>
      <c r="Z24" s="67" t="str">
        <f>IF(SUMIF(AY$11:AY$100,$C23,AX$11:AX$100)=0," ",SUMIF(AY$11:AY$100,$C23,AX$11:AX$100))</f>
        <v xml:space="preserve"> </v>
      </c>
      <c r="AA24" s="68">
        <f>IF(Z24=" ",0,IF(Z24=1,30,IF(Z24=2,28,IF(Z24=3,26,IF(Z24=4,24,IF(Z24=5,22,IF(AND(Z24&gt;5,Z24&lt;25),26-Z24,2)))))))</f>
        <v>0</v>
      </c>
      <c r="AB24" s="44">
        <f>I24+L24+O24+R24+U24+X24+AA24</f>
        <v>12</v>
      </c>
      <c r="AC24" s="69">
        <f>A24</f>
        <v>14</v>
      </c>
      <c r="AD24" s="44">
        <f>AB24-MIN(I24,L24,O24,R24,U24,X24,AA24)</f>
        <v>12</v>
      </c>
      <c r="AF24" s="49">
        <v>14</v>
      </c>
      <c r="AG24" s="49"/>
      <c r="AI24" s="52">
        <v>14</v>
      </c>
      <c r="AJ24" s="52">
        <v>435</v>
      </c>
      <c r="AL24" s="70">
        <v>14</v>
      </c>
      <c r="AM24" s="70"/>
      <c r="AO24" s="58">
        <v>14</v>
      </c>
      <c r="AP24" s="58"/>
      <c r="AR24" s="61">
        <v>14</v>
      </c>
      <c r="AS24" s="61"/>
      <c r="AU24" s="64">
        <v>14</v>
      </c>
      <c r="AV24" s="64"/>
      <c r="AX24" s="71">
        <v>14</v>
      </c>
      <c r="AY24" s="71"/>
    </row>
    <row r="25" spans="1:51" ht="12.75" customHeight="1" x14ac:dyDescent="0.2">
      <c r="A25" s="43">
        <v>15</v>
      </c>
      <c r="B25" s="44">
        <f>AB25</f>
        <v>17</v>
      </c>
      <c r="C25" s="204">
        <v>418</v>
      </c>
      <c r="D25" s="46" t="s">
        <v>169</v>
      </c>
      <c r="E25" s="47" t="s">
        <v>167</v>
      </c>
      <c r="F25" s="47" t="s">
        <v>97</v>
      </c>
      <c r="G25" s="48">
        <v>1</v>
      </c>
      <c r="H25" s="49">
        <v>20</v>
      </c>
      <c r="I25" s="50">
        <f>IF(H25=" ",0,IF(H25=1,30,IF(H25=2,28,IF(H25=3,26,IF(H25=4,24,IF(H25=5,22,IF(AND(H25&gt;5,H25&lt;25),26-H25,2)))))))</f>
        <v>6</v>
      </c>
      <c r="J25" s="51">
        <v>1</v>
      </c>
      <c r="K25" s="52">
        <v>15</v>
      </c>
      <c r="L25" s="53">
        <f>IF(K25=" ",0,IF(K25=1,30,IF(K25=2,28,IF(K25=3,26,IF(K25=4,24,IF(K25=5,22,IF(AND(K25&gt;5,K25&lt;25),26-K25,2)))))))</f>
        <v>11</v>
      </c>
      <c r="M25" s="54"/>
      <c r="N25" s="55" t="str">
        <f>IF(SUMIF(AM$11:AM$100,$C24,AL$11:AL$100)=0," ",SUMIF(AM$11:AM$100,$C24,AL$11:AL$100))</f>
        <v xml:space="preserve"> </v>
      </c>
      <c r="O25" s="56">
        <f>IF(N25=" ",0,IF(N25=1,30,IF(N25=2,28,IF(N25=3,26,IF(N25=4,24,IF(N25=5,22,IF(AND(N25&gt;5,N25&lt;25),26-N25,2)))))))</f>
        <v>0</v>
      </c>
      <c r="P25" s="57"/>
      <c r="Q25" s="58" t="str">
        <f>IF(SUMIF(AP$11:AP$100,$C24,AO$11:AO$100)=0," ",SUMIF(AP$11:AP$100,$C24,AO$11:AO$100))</f>
        <v xml:space="preserve"> </v>
      </c>
      <c r="R25" s="59">
        <f>IF(Q25=" ",0,IF(Q25=1,30,IF(Q25=2,28,IF(Q25=3,26,IF(Q25=4,24,IF(Q25=5,22,IF(AND(Q25&gt;5,Q25&lt;25),26-Q25,2)))))))</f>
        <v>0</v>
      </c>
      <c r="S25" s="60"/>
      <c r="T25" s="61" t="str">
        <f>IF(SUMIF(AS$11:AS$100,$C24,AR$11:AR$100)=0," ",SUMIF(AS$11:AS$100,$C24,AR$11:AR$100))</f>
        <v xml:space="preserve"> </v>
      </c>
      <c r="U25" s="62">
        <f>IF(T25=" ",0,IF(T25=1,30,IF(T25=2,28,IF(T25=3,26,IF(T25=4,24,IF(T25=5,22,IF(AND(T25&gt;5,T25&lt;25),26-T25,2)))))))</f>
        <v>0</v>
      </c>
      <c r="V25" s="63"/>
      <c r="W25" s="64" t="str">
        <f>IF(SUMIF(AV$11:AV$100,$C24,AU$11:AU$100)=0," ",SUMIF(AV$11:AV$100,$C24,AU$11:AU$100))</f>
        <v xml:space="preserve"> </v>
      </c>
      <c r="X25" s="65">
        <f>IF(W25=" ",0,IF(W25=1,30,IF(W25=2,28,IF(W25=3,26,IF(W25=4,24,IF(W25=5,22,IF(AND(W25&gt;5,W25&lt;25),26-W25,2)))))))</f>
        <v>0</v>
      </c>
      <c r="Y25" s="66"/>
      <c r="Z25" s="67" t="str">
        <f>IF(SUMIF(AY$11:AY$100,$C24,AX$11:AX$100)=0," ",SUMIF(AY$11:AY$100,$C24,AX$11:AX$100))</f>
        <v xml:space="preserve"> </v>
      </c>
      <c r="AA25" s="68">
        <f>IF(Z25=" ",0,IF(Z25=1,30,IF(Z25=2,28,IF(Z25=3,26,IF(Z25=4,24,IF(Z25=5,22,IF(AND(Z25&gt;5,Z25&lt;25),26-Z25,2)))))))</f>
        <v>0</v>
      </c>
      <c r="AB25" s="44">
        <f>I25+L25+O25+R25+U25+X25+AA25</f>
        <v>17</v>
      </c>
      <c r="AC25" s="69">
        <f>A25</f>
        <v>15</v>
      </c>
      <c r="AD25" s="44">
        <f>AB25-MIN(I25,L25,O25,R25,U25,X25,AA25)</f>
        <v>17</v>
      </c>
      <c r="AF25" s="49">
        <v>15</v>
      </c>
      <c r="AG25" s="49"/>
      <c r="AI25" s="52">
        <v>15</v>
      </c>
      <c r="AJ25" s="52">
        <v>418</v>
      </c>
      <c r="AL25" s="70">
        <v>15</v>
      </c>
      <c r="AM25" s="70"/>
      <c r="AO25" s="58">
        <v>15</v>
      </c>
      <c r="AP25" s="58"/>
      <c r="AR25" s="61">
        <v>15</v>
      </c>
      <c r="AS25" s="61"/>
      <c r="AU25" s="64">
        <v>15</v>
      </c>
      <c r="AV25" s="64"/>
      <c r="AX25" s="71">
        <v>15</v>
      </c>
      <c r="AY25" s="71"/>
    </row>
    <row r="26" spans="1:51" ht="12.75" customHeight="1" x14ac:dyDescent="0.2">
      <c r="A26" s="43">
        <v>16</v>
      </c>
      <c r="B26" s="44">
        <f>AB26</f>
        <v>17</v>
      </c>
      <c r="C26" s="204">
        <v>417</v>
      </c>
      <c r="D26" s="46" t="s">
        <v>170</v>
      </c>
      <c r="E26" s="47" t="s">
        <v>167</v>
      </c>
      <c r="F26" s="47" t="s">
        <v>97</v>
      </c>
      <c r="G26" s="48">
        <v>1</v>
      </c>
      <c r="H26" s="49">
        <v>19</v>
      </c>
      <c r="I26" s="50">
        <f>IF(H26=" ",0,IF(H26=1,30,IF(H26=2,28,IF(H26=3,26,IF(H26=4,24,IF(H26=5,22,IF(AND(H26&gt;5,H26&lt;25),26-H26,2)))))))</f>
        <v>7</v>
      </c>
      <c r="J26" s="51">
        <v>1</v>
      </c>
      <c r="K26" s="52">
        <v>16</v>
      </c>
      <c r="L26" s="53">
        <f>IF(K26=" ",0,IF(K26=1,30,IF(K26=2,28,IF(K26=3,26,IF(K26=4,24,IF(K26=5,22,IF(AND(K26&gt;5,K26&lt;25),26-K26,2)))))))</f>
        <v>10</v>
      </c>
      <c r="M26" s="54"/>
      <c r="N26" s="55" t="str">
        <f>IF(SUMIF(AM$11:AM$100,$C25,AL$11:AL$100)=0," ",SUMIF(AM$11:AM$100,$C25,AL$11:AL$100))</f>
        <v xml:space="preserve"> </v>
      </c>
      <c r="O26" s="56">
        <f>IF(N26=" ",0,IF(N26=1,30,IF(N26=2,28,IF(N26=3,26,IF(N26=4,24,IF(N26=5,22,IF(AND(N26&gt;5,N26&lt;25),26-N26,2)))))))</f>
        <v>0</v>
      </c>
      <c r="P26" s="57"/>
      <c r="Q26" s="58" t="str">
        <f>IF(SUMIF(AP$11:AP$100,$C25,AO$11:AO$100)=0," ",SUMIF(AP$11:AP$100,$C25,AO$11:AO$100))</f>
        <v xml:space="preserve"> </v>
      </c>
      <c r="R26" s="59">
        <f>IF(Q26=" ",0,IF(Q26=1,30,IF(Q26=2,28,IF(Q26=3,26,IF(Q26=4,24,IF(Q26=5,22,IF(AND(Q26&gt;5,Q26&lt;25),26-Q26,2)))))))</f>
        <v>0</v>
      </c>
      <c r="S26" s="60"/>
      <c r="T26" s="61" t="str">
        <f>IF(SUMIF(AS$11:AS$100,$C25,AR$11:AR$100)=0," ",SUMIF(AS$11:AS$100,$C25,AR$11:AR$100))</f>
        <v xml:space="preserve"> </v>
      </c>
      <c r="U26" s="62">
        <f>IF(T26=" ",0,IF(T26=1,30,IF(T26=2,28,IF(T26=3,26,IF(T26=4,24,IF(T26=5,22,IF(AND(T26&gt;5,T26&lt;25),26-T26,2)))))))</f>
        <v>0</v>
      </c>
      <c r="V26" s="63"/>
      <c r="W26" s="64" t="str">
        <f>IF(SUMIF(AV$11:AV$100,$C25,AU$11:AU$100)=0," ",SUMIF(AV$11:AV$100,$C25,AU$11:AU$100))</f>
        <v xml:space="preserve"> </v>
      </c>
      <c r="X26" s="65">
        <f>IF(W26=" ",0,IF(W26=1,30,IF(W26=2,28,IF(W26=3,26,IF(W26=4,24,IF(W26=5,22,IF(AND(W26&gt;5,W26&lt;25),26-W26,2)))))))</f>
        <v>0</v>
      </c>
      <c r="Y26" s="66"/>
      <c r="Z26" s="67" t="str">
        <f>IF(SUMIF(AY$11:AY$100,$C25,AX$11:AX$100)=0," ",SUMIF(AY$11:AY$100,$C25,AX$11:AX$100))</f>
        <v xml:space="preserve"> </v>
      </c>
      <c r="AA26" s="68">
        <f>IF(Z26=" ",0,IF(Z26=1,30,IF(Z26=2,28,IF(Z26=3,26,IF(Z26=4,24,IF(Z26=5,22,IF(AND(Z26&gt;5,Z26&lt;25),26-Z26,2)))))))</f>
        <v>0</v>
      </c>
      <c r="AB26" s="44">
        <f>I26+L26+O26+R26+U26+X26+AA26</f>
        <v>17</v>
      </c>
      <c r="AC26" s="69">
        <f>A26</f>
        <v>16</v>
      </c>
      <c r="AD26" s="44">
        <f>AB26-MIN(I26,L26,O26,R26,U26,X26,AA26)</f>
        <v>17</v>
      </c>
      <c r="AF26" s="49">
        <v>16</v>
      </c>
      <c r="AG26" s="49"/>
      <c r="AI26" s="52">
        <v>16</v>
      </c>
      <c r="AJ26" s="52">
        <v>417</v>
      </c>
      <c r="AL26" s="70">
        <v>16</v>
      </c>
      <c r="AM26" s="70"/>
      <c r="AO26" s="58">
        <v>16</v>
      </c>
      <c r="AP26" s="58"/>
      <c r="AR26" s="61">
        <v>16</v>
      </c>
      <c r="AS26" s="61"/>
      <c r="AU26" s="64">
        <v>16</v>
      </c>
      <c r="AV26" s="64"/>
      <c r="AX26" s="71">
        <v>16</v>
      </c>
      <c r="AY26" s="71"/>
    </row>
    <row r="27" spans="1:51" x14ac:dyDescent="0.2">
      <c r="A27" s="43">
        <v>17</v>
      </c>
      <c r="B27" s="44">
        <f>AB27</f>
        <v>18</v>
      </c>
      <c r="C27" s="204">
        <v>415</v>
      </c>
      <c r="D27" s="46" t="s">
        <v>112</v>
      </c>
      <c r="E27" s="47" t="s">
        <v>109</v>
      </c>
      <c r="F27" s="47" t="s">
        <v>97</v>
      </c>
      <c r="G27" s="48">
        <v>1</v>
      </c>
      <c r="H27" s="49">
        <v>17</v>
      </c>
      <c r="I27" s="50">
        <f>IF(H27=" ",0,IF(H27=1,30,IF(H27=2,28,IF(H27=3,26,IF(H27=4,24,IF(H27=5,22,IF(AND(H27&gt;5,H27&lt;25),26-H27,2)))))))</f>
        <v>9</v>
      </c>
      <c r="J27" s="51">
        <v>1</v>
      </c>
      <c r="K27" s="52">
        <v>17</v>
      </c>
      <c r="L27" s="53">
        <f>IF(K27=" ",0,IF(K27=1,30,IF(K27=2,28,IF(K27=3,26,IF(K27=4,24,IF(K27=5,22,IF(AND(K27&gt;5,K27&lt;25),26-K27,2)))))))</f>
        <v>9</v>
      </c>
      <c r="M27" s="54"/>
      <c r="N27" s="55" t="str">
        <f>IF(SUMIF(AM$11:AM$100,$C26,AL$11:AL$100)=0," ",SUMIF(AM$11:AM$100,$C26,AL$11:AL$100))</f>
        <v xml:space="preserve"> </v>
      </c>
      <c r="O27" s="56">
        <f>IF(N27=" ",0,IF(N27=1,30,IF(N27=2,28,IF(N27=3,26,IF(N27=4,24,IF(N27=5,22,IF(AND(N27&gt;5,N27&lt;25),26-N27,2)))))))</f>
        <v>0</v>
      </c>
      <c r="P27" s="57"/>
      <c r="Q27" s="58" t="str">
        <f>IF(SUMIF(AP$11:AP$100,$C26,AO$11:AO$100)=0," ",SUMIF(AP$11:AP$100,$C26,AO$11:AO$100))</f>
        <v xml:space="preserve"> </v>
      </c>
      <c r="R27" s="59">
        <f>IF(Q27=" ",0,IF(Q27=1,30,IF(Q27=2,28,IF(Q27=3,26,IF(Q27=4,24,IF(Q27=5,22,IF(AND(Q27&gt;5,Q27&lt;25),26-Q27,2)))))))</f>
        <v>0</v>
      </c>
      <c r="S27" s="60"/>
      <c r="T27" s="61" t="str">
        <f>IF(SUMIF(AS$11:AS$100,$C26,AR$11:AR$100)=0," ",SUMIF(AS$11:AS$100,$C26,AR$11:AR$100))</f>
        <v xml:space="preserve"> </v>
      </c>
      <c r="U27" s="62">
        <f>IF(T27=" ",0,IF(T27=1,30,IF(T27=2,28,IF(T27=3,26,IF(T27=4,24,IF(T27=5,22,IF(AND(T27&gt;5,T27&lt;25),26-T27,2)))))))</f>
        <v>0</v>
      </c>
      <c r="V27" s="63"/>
      <c r="W27" s="64" t="str">
        <f>IF(SUMIF(AV$11:AV$100,$C26,AU$11:AU$100)=0," ",SUMIF(AV$11:AV$100,$C26,AU$11:AU$100))</f>
        <v xml:space="preserve"> </v>
      </c>
      <c r="X27" s="65">
        <f>IF(W27=" ",0,IF(W27=1,30,IF(W27=2,28,IF(W27=3,26,IF(W27=4,24,IF(W27=5,22,IF(AND(W27&gt;5,W27&lt;25),26-W27,2)))))))</f>
        <v>0</v>
      </c>
      <c r="Y27" s="66"/>
      <c r="Z27" s="67" t="str">
        <f>IF(SUMIF(AY$11:AY$100,$C26,AX$11:AX$100)=0," ",SUMIF(AY$11:AY$100,$C26,AX$11:AX$100))</f>
        <v xml:space="preserve"> </v>
      </c>
      <c r="AA27" s="68">
        <f>IF(Z27=" ",0,IF(Z27=1,30,IF(Z27=2,28,IF(Z27=3,26,IF(Z27=4,24,IF(Z27=5,22,IF(AND(Z27&gt;5,Z27&lt;25),26-Z27,2)))))))</f>
        <v>0</v>
      </c>
      <c r="AB27" s="44">
        <f>I27+L27+O27+R27+U27+X27+AA27</f>
        <v>18</v>
      </c>
      <c r="AC27" s="69">
        <f>A27</f>
        <v>17</v>
      </c>
      <c r="AD27" s="44">
        <f>AB27-MIN(I27,L27,O27,R27,U27,X27,AA27)</f>
        <v>18</v>
      </c>
      <c r="AF27" s="49">
        <v>17</v>
      </c>
      <c r="AG27" s="49"/>
      <c r="AI27" s="52">
        <v>17</v>
      </c>
      <c r="AJ27" s="52">
        <v>415</v>
      </c>
      <c r="AL27" s="70">
        <v>17</v>
      </c>
      <c r="AM27" s="70"/>
      <c r="AO27" s="58">
        <v>17</v>
      </c>
      <c r="AP27" s="58"/>
      <c r="AR27" s="61">
        <v>17</v>
      </c>
      <c r="AS27" s="61"/>
      <c r="AU27" s="64">
        <v>17</v>
      </c>
      <c r="AV27" s="64"/>
      <c r="AX27" s="71">
        <v>17</v>
      </c>
      <c r="AY27" s="71"/>
    </row>
    <row r="28" spans="1:51" x14ac:dyDescent="0.2">
      <c r="A28" s="43">
        <v>18</v>
      </c>
      <c r="B28" s="44">
        <f>AB28</f>
        <v>8</v>
      </c>
      <c r="C28" s="204">
        <v>429</v>
      </c>
      <c r="D28" s="46" t="s">
        <v>207</v>
      </c>
      <c r="E28" s="47" t="s">
        <v>109</v>
      </c>
      <c r="F28" s="47" t="s">
        <v>97</v>
      </c>
      <c r="G28" s="48"/>
      <c r="H28" s="49" t="s">
        <v>0</v>
      </c>
      <c r="I28" s="50">
        <f>IF(H28=" ",0,IF(H28=1,30,IF(H28=2,28,IF(H28=3,26,IF(H28=4,24,IF(H28=5,22,IF(AND(H28&gt;5,H28&lt;25),26-H28,2)))))))</f>
        <v>0</v>
      </c>
      <c r="J28" s="51">
        <v>1</v>
      </c>
      <c r="K28" s="52">
        <v>18</v>
      </c>
      <c r="L28" s="53">
        <f>IF(K28=" ",0,IF(K28=1,30,IF(K28=2,28,IF(K28=3,26,IF(K28=4,24,IF(K28=5,22,IF(AND(K28&gt;5,K28&lt;25),26-K28,2)))))))</f>
        <v>8</v>
      </c>
      <c r="M28" s="54"/>
      <c r="N28" s="55" t="str">
        <f>IF(SUMIF(AM$11:AM$100,$C27,AL$11:AL$100)=0," ",SUMIF(AM$11:AM$100,$C27,AL$11:AL$100))</f>
        <v xml:space="preserve"> </v>
      </c>
      <c r="O28" s="56">
        <f>IF(N28=" ",0,IF(N28=1,30,IF(N28=2,28,IF(N28=3,26,IF(N28=4,24,IF(N28=5,22,IF(AND(N28&gt;5,N28&lt;25),26-N28,2)))))))</f>
        <v>0</v>
      </c>
      <c r="P28" s="57"/>
      <c r="Q28" s="58" t="str">
        <f>IF(SUMIF(AP$11:AP$100,$C27,AO$11:AO$100)=0," ",SUMIF(AP$11:AP$100,$C27,AO$11:AO$100))</f>
        <v xml:space="preserve"> </v>
      </c>
      <c r="R28" s="59">
        <f>IF(Q28=" ",0,IF(Q28=1,30,IF(Q28=2,28,IF(Q28=3,26,IF(Q28=4,24,IF(Q28=5,22,IF(AND(Q28&gt;5,Q28&lt;25),26-Q28,2)))))))</f>
        <v>0</v>
      </c>
      <c r="S28" s="60"/>
      <c r="T28" s="61" t="str">
        <f>IF(SUMIF(AS$11:AS$100,$C27,AR$11:AR$100)=0," ",SUMIF(AS$11:AS$100,$C27,AR$11:AR$100))</f>
        <v xml:space="preserve"> </v>
      </c>
      <c r="U28" s="62">
        <f>IF(T28=" ",0,IF(T28=1,30,IF(T28=2,28,IF(T28=3,26,IF(T28=4,24,IF(T28=5,22,IF(AND(T28&gt;5,T28&lt;25),26-T28,2)))))))</f>
        <v>0</v>
      </c>
      <c r="V28" s="63"/>
      <c r="W28" s="64" t="str">
        <f>IF(SUMIF(AV$11:AV$100,$C27,AU$11:AU$100)=0," ",SUMIF(AV$11:AV$100,$C27,AU$11:AU$100))</f>
        <v xml:space="preserve"> </v>
      </c>
      <c r="X28" s="65">
        <f>IF(W28=" ",0,IF(W28=1,30,IF(W28=2,28,IF(W28=3,26,IF(W28=4,24,IF(W28=5,22,IF(AND(W28&gt;5,W28&lt;25),26-W28,2)))))))</f>
        <v>0</v>
      </c>
      <c r="Y28" s="66"/>
      <c r="Z28" s="67" t="str">
        <f>IF(SUMIF(AY$11:AY$100,$C27,AX$11:AX$100)=0," ",SUMIF(AY$11:AY$100,$C27,AX$11:AX$100))</f>
        <v xml:space="preserve"> </v>
      </c>
      <c r="AA28" s="68">
        <f>IF(Z28=" ",0,IF(Z28=1,30,IF(Z28=2,28,IF(Z28=3,26,IF(Z28=4,24,IF(Z28=5,22,IF(AND(Z28&gt;5,Z28&lt;25),26-Z28,2)))))))</f>
        <v>0</v>
      </c>
      <c r="AB28" s="44">
        <f>I28+L28+O28+R28+U28+X28+AA28</f>
        <v>8</v>
      </c>
      <c r="AC28" s="69">
        <f>A28</f>
        <v>18</v>
      </c>
      <c r="AD28" s="44">
        <f>AB28-MIN(I28,L28,O28,R28,U28,X28,AA28)</f>
        <v>8</v>
      </c>
      <c r="AF28" s="49">
        <v>18</v>
      </c>
      <c r="AG28" s="49"/>
      <c r="AI28" s="52">
        <v>18</v>
      </c>
      <c r="AJ28" s="52">
        <v>429</v>
      </c>
      <c r="AL28" s="70">
        <v>18</v>
      </c>
      <c r="AM28" s="70"/>
      <c r="AO28" s="58">
        <v>18</v>
      </c>
      <c r="AP28" s="58"/>
      <c r="AR28" s="61">
        <v>18</v>
      </c>
      <c r="AS28" s="61"/>
      <c r="AU28" s="64">
        <v>18</v>
      </c>
      <c r="AV28" s="64"/>
      <c r="AX28" s="71">
        <v>18</v>
      </c>
      <c r="AY28" s="71"/>
    </row>
    <row r="29" spans="1:51" x14ac:dyDescent="0.2">
      <c r="A29" s="43">
        <v>19</v>
      </c>
      <c r="B29" s="44">
        <f>AB29</f>
        <v>15</v>
      </c>
      <c r="C29" s="204">
        <v>416</v>
      </c>
      <c r="D29" s="46" t="s">
        <v>164</v>
      </c>
      <c r="E29" s="47" t="s">
        <v>135</v>
      </c>
      <c r="F29" s="47" t="s">
        <v>97</v>
      </c>
      <c r="G29" s="48">
        <v>1</v>
      </c>
      <c r="H29" s="49">
        <v>18</v>
      </c>
      <c r="I29" s="50">
        <f>IF(H29=" ",0,IF(H29=1,30,IF(H29=2,28,IF(H29=3,26,IF(H29=4,24,IF(H29=5,22,IF(AND(H29&gt;5,H29&lt;25),26-H29,2)))))))</f>
        <v>8</v>
      </c>
      <c r="J29" s="51">
        <v>1</v>
      </c>
      <c r="K29" s="52">
        <v>19</v>
      </c>
      <c r="L29" s="53">
        <f>IF(K29=" ",0,IF(K29=1,30,IF(K29=2,28,IF(K29=3,26,IF(K29=4,24,IF(K29=5,22,IF(AND(K29&gt;5,K29&lt;25),26-K29,2)))))))</f>
        <v>7</v>
      </c>
      <c r="M29" s="54"/>
      <c r="N29" s="55" t="str">
        <f>IF(SUMIF(AM$11:AM$100,$C28,AL$11:AL$100)=0," ",SUMIF(AM$11:AM$100,$C28,AL$11:AL$100))</f>
        <v xml:space="preserve"> </v>
      </c>
      <c r="O29" s="56">
        <f>IF(N29=" ",0,IF(N29=1,30,IF(N29=2,28,IF(N29=3,26,IF(N29=4,24,IF(N29=5,22,IF(AND(N29&gt;5,N29&lt;25),26-N29,2)))))))</f>
        <v>0</v>
      </c>
      <c r="P29" s="57"/>
      <c r="Q29" s="58" t="str">
        <f>IF(SUMIF(AP$11:AP$100,$C28,AO$11:AO$100)=0," ",SUMIF(AP$11:AP$100,$C28,AO$11:AO$100))</f>
        <v xml:space="preserve"> </v>
      </c>
      <c r="R29" s="59">
        <f>IF(Q29=" ",0,IF(Q29=1,30,IF(Q29=2,28,IF(Q29=3,26,IF(Q29=4,24,IF(Q29=5,22,IF(AND(Q29&gt;5,Q29&lt;25),26-Q29,2)))))))</f>
        <v>0</v>
      </c>
      <c r="S29" s="60"/>
      <c r="T29" s="61" t="str">
        <f>IF(SUMIF(AS$11:AS$100,$C28,AR$11:AR$100)=0," ",SUMIF(AS$11:AS$100,$C28,AR$11:AR$100))</f>
        <v xml:space="preserve"> </v>
      </c>
      <c r="U29" s="62">
        <f>IF(T29=" ",0,IF(T29=1,30,IF(T29=2,28,IF(T29=3,26,IF(T29=4,24,IF(T29=5,22,IF(AND(T29&gt;5,T29&lt;25),26-T29,2)))))))</f>
        <v>0</v>
      </c>
      <c r="V29" s="63"/>
      <c r="W29" s="64" t="str">
        <f>IF(SUMIF(AV$11:AV$100,$C28,AU$11:AU$100)=0," ",SUMIF(AV$11:AV$100,$C28,AU$11:AU$100))</f>
        <v xml:space="preserve"> </v>
      </c>
      <c r="X29" s="65">
        <f>IF(W29=" ",0,IF(W29=1,30,IF(W29=2,28,IF(W29=3,26,IF(W29=4,24,IF(W29=5,22,IF(AND(W29&gt;5,W29&lt;25),26-W29,2)))))))</f>
        <v>0</v>
      </c>
      <c r="Y29" s="66"/>
      <c r="Z29" s="67" t="str">
        <f>IF(SUMIF(AY$11:AY$100,$C28,AX$11:AX$100)=0," ",SUMIF(AY$11:AY$100,$C28,AX$11:AX$100))</f>
        <v xml:space="preserve"> </v>
      </c>
      <c r="AA29" s="68">
        <f>IF(Z29=" ",0,IF(Z29=1,30,IF(Z29=2,28,IF(Z29=3,26,IF(Z29=4,24,IF(Z29=5,22,IF(AND(Z29&gt;5,Z29&lt;25),26-Z29,2)))))))</f>
        <v>0</v>
      </c>
      <c r="AB29" s="44">
        <f>I29+L29+O29+R29+U29+X29+AA29</f>
        <v>15</v>
      </c>
      <c r="AC29" s="69">
        <f>A29</f>
        <v>19</v>
      </c>
      <c r="AD29" s="44">
        <f>AB29-MIN(I29,L29,O29,R29,U29,X29,AA29)</f>
        <v>15</v>
      </c>
      <c r="AF29" s="49">
        <v>19</v>
      </c>
      <c r="AG29" s="49"/>
      <c r="AI29" s="52">
        <v>19</v>
      </c>
      <c r="AJ29" s="52">
        <v>416</v>
      </c>
      <c r="AL29" s="70">
        <v>19</v>
      </c>
      <c r="AM29" s="70"/>
      <c r="AO29" s="58">
        <v>19</v>
      </c>
      <c r="AP29" s="58"/>
      <c r="AR29" s="61">
        <v>19</v>
      </c>
      <c r="AS29" s="61"/>
      <c r="AU29" s="64">
        <v>19</v>
      </c>
      <c r="AV29" s="64"/>
      <c r="AX29" s="71">
        <v>19</v>
      </c>
      <c r="AY29" s="71"/>
    </row>
    <row r="30" spans="1:51" x14ac:dyDescent="0.2">
      <c r="A30" s="43">
        <v>20</v>
      </c>
      <c r="B30" s="44">
        <f>AB30</f>
        <v>6</v>
      </c>
      <c r="C30" s="204">
        <v>434</v>
      </c>
      <c r="D30" s="46" t="s">
        <v>265</v>
      </c>
      <c r="E30" s="47" t="s">
        <v>264</v>
      </c>
      <c r="F30" s="47" t="s">
        <v>256</v>
      </c>
      <c r="G30" s="48"/>
      <c r="H30" s="49" t="s">
        <v>0</v>
      </c>
      <c r="I30" s="50">
        <f>IF(H30=" ",0,IF(H30=1,30,IF(H30=2,28,IF(H30=3,26,IF(H30=4,24,IF(H30=5,22,IF(AND(H30&gt;5,H30&lt;25),26-H30,2)))))))</f>
        <v>0</v>
      </c>
      <c r="J30" s="51">
        <v>1</v>
      </c>
      <c r="K30" s="52">
        <v>20</v>
      </c>
      <c r="L30" s="53">
        <f>IF(K30=" ",0,IF(K30=1,30,IF(K30=2,28,IF(K30=3,26,IF(K30=4,24,IF(K30=5,22,IF(AND(K30&gt;5,K30&lt;25),26-K30,2)))))))</f>
        <v>6</v>
      </c>
      <c r="M30" s="54"/>
      <c r="N30" s="55" t="str">
        <f>IF(SUMIF(AM$11:AM$100,$C29,AL$11:AL$100)=0," ",SUMIF(AM$11:AM$100,$C29,AL$11:AL$100))</f>
        <v xml:space="preserve"> </v>
      </c>
      <c r="O30" s="56">
        <f>IF(N30=" ",0,IF(N30=1,30,IF(N30=2,28,IF(N30=3,26,IF(N30=4,24,IF(N30=5,22,IF(AND(N30&gt;5,N30&lt;25),26-N30,2)))))))</f>
        <v>0</v>
      </c>
      <c r="P30" s="57"/>
      <c r="Q30" s="58" t="str">
        <f>IF(SUMIF(AP$11:AP$100,$C29,AO$11:AO$100)=0," ",SUMIF(AP$11:AP$100,$C29,AO$11:AO$100))</f>
        <v xml:space="preserve"> </v>
      </c>
      <c r="R30" s="59">
        <f>IF(Q30=" ",0,IF(Q30=1,30,IF(Q30=2,28,IF(Q30=3,26,IF(Q30=4,24,IF(Q30=5,22,IF(AND(Q30&gt;5,Q30&lt;25),26-Q30,2)))))))</f>
        <v>0</v>
      </c>
      <c r="S30" s="60"/>
      <c r="T30" s="61" t="str">
        <f>IF(SUMIF(AS$11:AS$100,$C29,AR$11:AR$100)=0," ",SUMIF(AS$11:AS$100,$C29,AR$11:AR$100))</f>
        <v xml:space="preserve"> </v>
      </c>
      <c r="U30" s="62">
        <f>IF(T30=" ",0,IF(T30=1,30,IF(T30=2,28,IF(T30=3,26,IF(T30=4,24,IF(T30=5,22,IF(AND(T30&gt;5,T30&lt;25),26-T30,2)))))))</f>
        <v>0</v>
      </c>
      <c r="V30" s="63"/>
      <c r="W30" s="64" t="str">
        <f>IF(SUMIF(AV$11:AV$100,$C29,AU$11:AU$100)=0," ",SUMIF(AV$11:AV$100,$C29,AU$11:AU$100))</f>
        <v xml:space="preserve"> </v>
      </c>
      <c r="X30" s="65">
        <f>IF(W30=" ",0,IF(W30=1,30,IF(W30=2,28,IF(W30=3,26,IF(W30=4,24,IF(W30=5,22,IF(AND(W30&gt;5,W30&lt;25),26-W30,2)))))))</f>
        <v>0</v>
      </c>
      <c r="Y30" s="66"/>
      <c r="Z30" s="67" t="str">
        <f>IF(SUMIF(AY$11:AY$100,$C29,AX$11:AX$100)=0," ",SUMIF(AY$11:AY$100,$C29,AX$11:AX$100))</f>
        <v xml:space="preserve"> </v>
      </c>
      <c r="AA30" s="68">
        <f>IF(Z30=" ",0,IF(Z30=1,30,IF(Z30=2,28,IF(Z30=3,26,IF(Z30=4,24,IF(Z30=5,22,IF(AND(Z30&gt;5,Z30&lt;25),26-Z30,2)))))))</f>
        <v>0</v>
      </c>
      <c r="AB30" s="44">
        <f>I30+L30+O30+R30+U30+X30+AA30</f>
        <v>6</v>
      </c>
      <c r="AC30" s="69">
        <f>A30</f>
        <v>20</v>
      </c>
      <c r="AD30" s="44">
        <f>AB30-MIN(I30,L30,O30,R30,U30,X30,AA30)</f>
        <v>6</v>
      </c>
      <c r="AF30" s="49">
        <v>20</v>
      </c>
      <c r="AG30" s="49"/>
      <c r="AI30" s="52">
        <v>20</v>
      </c>
      <c r="AJ30" s="52">
        <v>434</v>
      </c>
      <c r="AL30" s="70">
        <v>20</v>
      </c>
      <c r="AM30" s="70"/>
      <c r="AO30" s="58">
        <v>20</v>
      </c>
      <c r="AP30" s="58"/>
      <c r="AR30" s="61">
        <v>20</v>
      </c>
      <c r="AS30" s="61"/>
      <c r="AU30" s="64">
        <v>20</v>
      </c>
      <c r="AV30" s="64"/>
      <c r="AX30" s="71">
        <v>20</v>
      </c>
      <c r="AY30" s="71"/>
    </row>
    <row r="31" spans="1:51" x14ac:dyDescent="0.2">
      <c r="A31" s="43">
        <v>21</v>
      </c>
      <c r="B31" s="44">
        <f>AB31</f>
        <v>5</v>
      </c>
      <c r="C31" s="204">
        <v>438</v>
      </c>
      <c r="D31" s="46" t="s">
        <v>120</v>
      </c>
      <c r="E31" s="47" t="s">
        <v>111</v>
      </c>
      <c r="F31" s="47" t="s">
        <v>114</v>
      </c>
      <c r="G31" s="48"/>
      <c r="H31" s="49" t="s">
        <v>0</v>
      </c>
      <c r="I31" s="50">
        <f>IF(H31=" ",0,IF(H31=1,30,IF(H31=2,28,IF(H31=3,26,IF(H31=4,24,IF(H31=5,22,IF(AND(H31&gt;5,H31&lt;25),26-H31,2)))))))</f>
        <v>0</v>
      </c>
      <c r="J31" s="51">
        <v>1</v>
      </c>
      <c r="K31" s="52">
        <v>21</v>
      </c>
      <c r="L31" s="53">
        <f>IF(K31=" ",0,IF(K31=1,30,IF(K31=2,28,IF(K31=3,26,IF(K31=4,24,IF(K31=5,22,IF(AND(K31&gt;5,K31&lt;25),26-K31,2)))))))</f>
        <v>5</v>
      </c>
      <c r="M31" s="54"/>
      <c r="N31" s="55" t="str">
        <f>IF(SUMIF(AM$11:AM$100,$C30,AL$11:AL$100)=0," ",SUMIF(AM$11:AM$100,$C30,AL$11:AL$100))</f>
        <v xml:space="preserve"> </v>
      </c>
      <c r="O31" s="56">
        <f>IF(N31=" ",0,IF(N31=1,30,IF(N31=2,28,IF(N31=3,26,IF(N31=4,24,IF(N31=5,22,IF(AND(N31&gt;5,N31&lt;25),26-N31,2)))))))</f>
        <v>0</v>
      </c>
      <c r="P31" s="57"/>
      <c r="Q31" s="58" t="str">
        <f>IF(SUMIF(AP$11:AP$100,$C30,AO$11:AO$100)=0," ",SUMIF(AP$11:AP$100,$C30,AO$11:AO$100))</f>
        <v xml:space="preserve"> </v>
      </c>
      <c r="R31" s="59">
        <f>IF(Q31=" ",0,IF(Q31=1,30,IF(Q31=2,28,IF(Q31=3,26,IF(Q31=4,24,IF(Q31=5,22,IF(AND(Q31&gt;5,Q31&lt;25),26-Q31,2)))))))</f>
        <v>0</v>
      </c>
      <c r="S31" s="60"/>
      <c r="T31" s="61" t="str">
        <f>IF(SUMIF(AS$11:AS$100,$C30,AR$11:AR$100)=0," ",SUMIF(AS$11:AS$100,$C30,AR$11:AR$100))</f>
        <v xml:space="preserve"> </v>
      </c>
      <c r="U31" s="62">
        <f>IF(T31=" ",0,IF(T31=1,30,IF(T31=2,28,IF(T31=3,26,IF(T31=4,24,IF(T31=5,22,IF(AND(T31&gt;5,T31&lt;25),26-T31,2)))))))</f>
        <v>0</v>
      </c>
      <c r="V31" s="63"/>
      <c r="W31" s="64" t="str">
        <f>IF(SUMIF(AV$11:AV$100,$C30,AU$11:AU$100)=0," ",SUMIF(AV$11:AV$100,$C30,AU$11:AU$100))</f>
        <v xml:space="preserve"> </v>
      </c>
      <c r="X31" s="65">
        <f>IF(W31=" ",0,IF(W31=1,30,IF(W31=2,28,IF(W31=3,26,IF(W31=4,24,IF(W31=5,22,IF(AND(W31&gt;5,W31&lt;25),26-W31,2)))))))</f>
        <v>0</v>
      </c>
      <c r="Y31" s="66"/>
      <c r="Z31" s="67" t="str">
        <f>IF(SUMIF(AY$11:AY$100,$C30,AX$11:AX$100)=0," ",SUMIF(AY$11:AY$100,$C30,AX$11:AX$100))</f>
        <v xml:space="preserve"> </v>
      </c>
      <c r="AA31" s="68">
        <f>IF(Z31=" ",0,IF(Z31=1,30,IF(Z31=2,28,IF(Z31=3,26,IF(Z31=4,24,IF(Z31=5,22,IF(AND(Z31&gt;5,Z31&lt;25),26-Z31,2)))))))</f>
        <v>0</v>
      </c>
      <c r="AB31" s="44">
        <f>I31+L31+O31+R31+U31+X31+AA31</f>
        <v>5</v>
      </c>
      <c r="AC31" s="69">
        <f>A31</f>
        <v>21</v>
      </c>
      <c r="AD31" s="44">
        <f>AB31-MIN(I31,L31,O31,R31,U31,X31,AA31)</f>
        <v>5</v>
      </c>
      <c r="AF31" s="49">
        <v>21</v>
      </c>
      <c r="AG31" s="49"/>
      <c r="AI31" s="52">
        <v>21</v>
      </c>
      <c r="AJ31" s="52">
        <v>438</v>
      </c>
      <c r="AL31" s="70">
        <v>21</v>
      </c>
      <c r="AM31" s="70"/>
      <c r="AO31" s="58">
        <v>21</v>
      </c>
      <c r="AP31" s="58"/>
      <c r="AR31" s="61">
        <v>21</v>
      </c>
      <c r="AS31" s="61"/>
      <c r="AU31" s="64">
        <v>21</v>
      </c>
      <c r="AV31" s="64"/>
      <c r="AX31" s="71">
        <v>21</v>
      </c>
      <c r="AY31" s="71"/>
    </row>
    <row r="32" spans="1:51" ht="12.75" customHeight="1" x14ac:dyDescent="0.2">
      <c r="A32" s="43">
        <v>22</v>
      </c>
      <c r="B32" s="44">
        <f>AB32</f>
        <v>4</v>
      </c>
      <c r="C32" s="204">
        <v>436</v>
      </c>
      <c r="D32" s="46" t="s">
        <v>276</v>
      </c>
      <c r="E32" s="47" t="s">
        <v>107</v>
      </c>
      <c r="F32" s="47" t="s">
        <v>97</v>
      </c>
      <c r="G32" s="48"/>
      <c r="H32" s="49" t="s">
        <v>0</v>
      </c>
      <c r="I32" s="50">
        <f>IF(H32=" ",0,IF(H32=1,30,IF(H32=2,28,IF(H32=3,26,IF(H32=4,24,IF(H32=5,22,IF(AND(H32&gt;5,H32&lt;25),26-H32,2)))))))</f>
        <v>0</v>
      </c>
      <c r="J32" s="51">
        <v>1</v>
      </c>
      <c r="K32" s="52">
        <v>22</v>
      </c>
      <c r="L32" s="53">
        <f>IF(K32=" ",0,IF(K32=1,30,IF(K32=2,28,IF(K32=3,26,IF(K32=4,24,IF(K32=5,22,IF(AND(K32&gt;5,K32&lt;25),26-K32,2)))))))</f>
        <v>4</v>
      </c>
      <c r="M32" s="54"/>
      <c r="N32" s="55" t="str">
        <f>IF(SUMIF(AM$11:AM$100,$C31,AL$11:AL$100)=0," ",SUMIF(AM$11:AM$100,$C31,AL$11:AL$100))</f>
        <v xml:space="preserve"> </v>
      </c>
      <c r="O32" s="56">
        <f>IF(N32=" ",0,IF(N32=1,30,IF(N32=2,28,IF(N32=3,26,IF(N32=4,24,IF(N32=5,22,IF(AND(N32&gt;5,N32&lt;25),26-N32,2)))))))</f>
        <v>0</v>
      </c>
      <c r="P32" s="57"/>
      <c r="Q32" s="58" t="str">
        <f>IF(SUMIF(AP$11:AP$100,$C31,AO$11:AO$100)=0," ",SUMIF(AP$11:AP$100,$C31,AO$11:AO$100))</f>
        <v xml:space="preserve"> </v>
      </c>
      <c r="R32" s="59">
        <f>IF(Q32=" ",0,IF(Q32=1,30,IF(Q32=2,28,IF(Q32=3,26,IF(Q32=4,24,IF(Q32=5,22,IF(AND(Q32&gt;5,Q32&lt;25),26-Q32,2)))))))</f>
        <v>0</v>
      </c>
      <c r="S32" s="60"/>
      <c r="T32" s="61" t="str">
        <f>IF(SUMIF(AS$11:AS$100,$C31,AR$11:AR$100)=0," ",SUMIF(AS$11:AS$100,$C31,AR$11:AR$100))</f>
        <v xml:space="preserve"> </v>
      </c>
      <c r="U32" s="62">
        <f>IF(T32=" ",0,IF(T32=1,30,IF(T32=2,28,IF(T32=3,26,IF(T32=4,24,IF(T32=5,22,IF(AND(T32&gt;5,T32&lt;25),26-T32,2)))))))</f>
        <v>0</v>
      </c>
      <c r="V32" s="63"/>
      <c r="W32" s="64" t="str">
        <f>IF(SUMIF(AV$11:AV$100,$C31,AU$11:AU$100)=0," ",SUMIF(AV$11:AV$100,$C31,AU$11:AU$100))</f>
        <v xml:space="preserve"> </v>
      </c>
      <c r="X32" s="65">
        <f>IF(W32=" ",0,IF(W32=1,30,IF(W32=2,28,IF(W32=3,26,IF(W32=4,24,IF(W32=5,22,IF(AND(W32&gt;5,W32&lt;25),26-W32,2)))))))</f>
        <v>0</v>
      </c>
      <c r="Y32" s="66"/>
      <c r="Z32" s="67" t="str">
        <f>IF(SUMIF(AY$11:AY$100,$C31,AX$11:AX$100)=0," ",SUMIF(AY$11:AY$100,$C31,AX$11:AX$100))</f>
        <v xml:space="preserve"> </v>
      </c>
      <c r="AA32" s="68">
        <f>IF(Z32=" ",0,IF(Z32=1,30,IF(Z32=2,28,IF(Z32=3,26,IF(Z32=4,24,IF(Z32=5,22,IF(AND(Z32&gt;5,Z32&lt;25),26-Z32,2)))))))</f>
        <v>0</v>
      </c>
      <c r="AB32" s="44">
        <f>I32+L32+O32+R32+U32+X32+AA32</f>
        <v>4</v>
      </c>
      <c r="AC32" s="69">
        <f>A32</f>
        <v>22</v>
      </c>
      <c r="AD32" s="44">
        <f>AB32-MIN(I32,L32,O32,R32,U32,X32,AA32)</f>
        <v>4</v>
      </c>
      <c r="AF32" s="49">
        <v>22</v>
      </c>
      <c r="AG32" s="49"/>
      <c r="AI32" s="52">
        <v>22</v>
      </c>
      <c r="AJ32" s="52">
        <v>436</v>
      </c>
      <c r="AL32" s="70">
        <v>22</v>
      </c>
      <c r="AM32" s="70"/>
      <c r="AO32" s="58">
        <v>22</v>
      </c>
      <c r="AP32" s="58"/>
      <c r="AR32" s="61">
        <v>22</v>
      </c>
      <c r="AS32" s="61"/>
      <c r="AU32" s="64">
        <v>22</v>
      </c>
      <c r="AV32" s="64"/>
      <c r="AX32" s="71">
        <v>22</v>
      </c>
      <c r="AY32" s="71"/>
    </row>
    <row r="33" spans="1:51" ht="12.75" customHeight="1" x14ac:dyDescent="0.2">
      <c r="A33" s="43">
        <v>23</v>
      </c>
      <c r="B33" s="44">
        <f>AB33</f>
        <v>6</v>
      </c>
      <c r="C33" s="204">
        <v>420</v>
      </c>
      <c r="D33" s="46" t="s">
        <v>219</v>
      </c>
      <c r="E33" s="47" t="s">
        <v>107</v>
      </c>
      <c r="F33" s="47" t="s">
        <v>97</v>
      </c>
      <c r="G33" s="48">
        <v>1</v>
      </c>
      <c r="H33" s="49">
        <v>23</v>
      </c>
      <c r="I33" s="50">
        <f>IF(H33=" ",0,IF(H33=1,30,IF(H33=2,28,IF(H33=3,26,IF(H33=4,24,IF(H33=5,22,IF(AND(H33&gt;5,H33&lt;25),26-H33,2)))))))</f>
        <v>3</v>
      </c>
      <c r="J33" s="51">
        <v>1</v>
      </c>
      <c r="K33" s="52">
        <v>23</v>
      </c>
      <c r="L33" s="53">
        <f>IF(K33=" ",0,IF(K33=1,30,IF(K33=2,28,IF(K33=3,26,IF(K33=4,24,IF(K33=5,22,IF(AND(K33&gt;5,K33&lt;25),26-K33,2)))))))</f>
        <v>3</v>
      </c>
      <c r="M33" s="54" t="s">
        <v>0</v>
      </c>
      <c r="N33" s="55" t="str">
        <f>IF(SUMIF(AM$11:AM$100,$C32,AL$11:AL$100)=0," ",SUMIF(AM$11:AM$100,$C32,AL$11:AL$100))</f>
        <v xml:space="preserve"> </v>
      </c>
      <c r="O33" s="56">
        <f>IF(N33=" ",0,IF(N33=1,30,IF(N33=2,28,IF(N33=3,26,IF(N33=4,24,IF(N33=5,22,IF(AND(N33&gt;5,N33&lt;25),26-N33,2)))))))</f>
        <v>0</v>
      </c>
      <c r="P33" s="57" t="s">
        <v>0</v>
      </c>
      <c r="Q33" s="58" t="str">
        <f>IF(SUMIF(AP$11:AP$100,$C32,AO$11:AO$100)=0," ",SUMIF(AP$11:AP$100,$C32,AO$11:AO$100))</f>
        <v xml:space="preserve"> </v>
      </c>
      <c r="R33" s="59">
        <f>IF(Q33=" ",0,IF(Q33=1,30,IF(Q33=2,28,IF(Q33=3,26,IF(Q33=4,24,IF(Q33=5,22,IF(AND(Q33&gt;5,Q33&lt;25),26-Q33,2)))))))</f>
        <v>0</v>
      </c>
      <c r="S33" s="60" t="s">
        <v>0</v>
      </c>
      <c r="T33" s="61" t="str">
        <f>IF(SUMIF(AS$11:AS$100,$C32,AR$11:AR$100)=0," ",SUMIF(AS$11:AS$100,$C32,AR$11:AR$100))</f>
        <v xml:space="preserve"> </v>
      </c>
      <c r="U33" s="62">
        <f>IF(T33=" ",0,IF(T33=1,30,IF(T33=2,28,IF(T33=3,26,IF(T33=4,24,IF(T33=5,22,IF(AND(T33&gt;5,T33&lt;25),26-T33,2)))))))</f>
        <v>0</v>
      </c>
      <c r="V33" s="63" t="s">
        <v>0</v>
      </c>
      <c r="W33" s="64" t="str">
        <f>IF(SUMIF(AV$11:AV$100,$C32,AU$11:AU$100)=0," ",SUMIF(AV$11:AV$100,$C32,AU$11:AU$100))</f>
        <v xml:space="preserve"> </v>
      </c>
      <c r="X33" s="65">
        <f>IF(W33=" ",0,IF(W33=1,30,IF(W33=2,28,IF(W33=3,26,IF(W33=4,24,IF(W33=5,22,IF(AND(W33&gt;5,W33&lt;25),26-W33,2)))))))</f>
        <v>0</v>
      </c>
      <c r="Y33" s="66"/>
      <c r="Z33" s="67" t="str">
        <f>IF(SUMIF(AY$11:AY$100,$C32,AX$11:AX$100)=0," ",SUMIF(AY$11:AY$100,$C32,AX$11:AX$100))</f>
        <v xml:space="preserve"> </v>
      </c>
      <c r="AA33" s="68">
        <f>IF(Z33=" ",0,IF(Z33=1,30,IF(Z33=2,28,IF(Z33=3,26,IF(Z33=4,24,IF(Z33=5,22,IF(AND(Z33&gt;5,Z33&lt;25),26-Z33,2)))))))</f>
        <v>0</v>
      </c>
      <c r="AB33" s="44">
        <f>I33+L33+O33+R33+U33+X33+AA33</f>
        <v>6</v>
      </c>
      <c r="AC33" s="69">
        <f>A33</f>
        <v>23</v>
      </c>
      <c r="AD33" s="44">
        <f>AB33-MIN(I33,L33,O33,R33,U33,X33,AA33)</f>
        <v>6</v>
      </c>
      <c r="AF33" s="49">
        <v>23</v>
      </c>
      <c r="AG33" s="49"/>
      <c r="AI33" s="52">
        <v>23</v>
      </c>
      <c r="AJ33" s="52">
        <v>420</v>
      </c>
      <c r="AL33" s="70">
        <v>23</v>
      </c>
      <c r="AM33" s="70"/>
      <c r="AO33" s="58">
        <v>23</v>
      </c>
      <c r="AP33" s="58"/>
      <c r="AR33" s="61">
        <v>23</v>
      </c>
      <c r="AS33" s="61"/>
      <c r="AU33" s="64">
        <v>23</v>
      </c>
      <c r="AV33" s="64"/>
      <c r="AX33" s="71">
        <v>23</v>
      </c>
      <c r="AY33" s="71"/>
    </row>
    <row r="34" spans="1:51" x14ac:dyDescent="0.2">
      <c r="A34" s="43">
        <v>24</v>
      </c>
      <c r="B34" s="44">
        <f>AB34</f>
        <v>4</v>
      </c>
      <c r="C34" s="204">
        <v>424</v>
      </c>
      <c r="D34" s="46" t="s">
        <v>115</v>
      </c>
      <c r="E34" s="47" t="s">
        <v>111</v>
      </c>
      <c r="F34" s="47" t="s">
        <v>114</v>
      </c>
      <c r="G34" s="48">
        <v>1</v>
      </c>
      <c r="H34" s="49">
        <v>25</v>
      </c>
      <c r="I34" s="50">
        <f>IF(H34=" ",0,IF(H34=1,30,IF(H34=2,28,IF(H34=3,26,IF(H34=4,24,IF(H34=5,22,IF(AND(H34&gt;5,H34&lt;25),26-H34,2)))))))</f>
        <v>2</v>
      </c>
      <c r="J34" s="51">
        <v>1</v>
      </c>
      <c r="K34" s="52">
        <v>24</v>
      </c>
      <c r="L34" s="53">
        <f>IF(K34=" ",0,IF(K34=1,30,IF(K34=2,28,IF(K34=3,26,IF(K34=4,24,IF(K34=5,22,IF(AND(K34&gt;5,K34&lt;25),26-K34,2)))))))</f>
        <v>2</v>
      </c>
      <c r="M34" s="54"/>
      <c r="N34" s="55" t="str">
        <f>IF(SUMIF(AM$11:AM$100,$C33,AL$11:AL$100)=0," ",SUMIF(AM$11:AM$100,$C33,AL$11:AL$100))</f>
        <v xml:space="preserve"> </v>
      </c>
      <c r="O34" s="56">
        <f>IF(N34=" ",0,IF(N34=1,30,IF(N34=2,28,IF(N34=3,26,IF(N34=4,24,IF(N34=5,22,IF(AND(N34&gt;5,N34&lt;25),26-N34,2)))))))</f>
        <v>0</v>
      </c>
      <c r="P34" s="57"/>
      <c r="Q34" s="58" t="str">
        <f>IF(SUMIF(AP$11:AP$100,$C33,AO$11:AO$100)=0," ",SUMIF(AP$11:AP$100,$C33,AO$11:AO$100))</f>
        <v xml:space="preserve"> </v>
      </c>
      <c r="R34" s="59">
        <f>IF(Q34=" ",0,IF(Q34=1,30,IF(Q34=2,28,IF(Q34=3,26,IF(Q34=4,24,IF(Q34=5,22,IF(AND(Q34&gt;5,Q34&lt;25),26-Q34,2)))))))</f>
        <v>0</v>
      </c>
      <c r="S34" s="60"/>
      <c r="T34" s="61" t="str">
        <f>IF(SUMIF(AS$11:AS$100,$C33,AR$11:AR$100)=0," ",SUMIF(AS$11:AS$100,$C33,AR$11:AR$100))</f>
        <v xml:space="preserve"> </v>
      </c>
      <c r="U34" s="62">
        <f>IF(T34=" ",0,IF(T34=1,30,IF(T34=2,28,IF(T34=3,26,IF(T34=4,24,IF(T34=5,22,IF(AND(T34&gt;5,T34&lt;25),26-T34,2)))))))</f>
        <v>0</v>
      </c>
      <c r="V34" s="63"/>
      <c r="W34" s="64" t="str">
        <f>IF(SUMIF(AV$11:AV$100,$C33,AU$11:AU$100)=0," ",SUMIF(AV$11:AV$100,$C33,AU$11:AU$100))</f>
        <v xml:space="preserve"> </v>
      </c>
      <c r="X34" s="65">
        <f>IF(W34=" ",0,IF(W34=1,30,IF(W34=2,28,IF(W34=3,26,IF(W34=4,24,IF(W34=5,22,IF(AND(W34&gt;5,W34&lt;25),26-W34,2)))))))</f>
        <v>0</v>
      </c>
      <c r="Y34" s="66"/>
      <c r="Z34" s="67" t="str">
        <f>IF(SUMIF(AY$11:AY$100,$C33,AX$11:AX$100)=0," ",SUMIF(AY$11:AY$100,$C33,AX$11:AX$100))</f>
        <v xml:space="preserve"> </v>
      </c>
      <c r="AA34" s="68">
        <f>IF(Z34=" ",0,IF(Z34=1,30,IF(Z34=2,28,IF(Z34=3,26,IF(Z34=4,24,IF(Z34=5,22,IF(AND(Z34&gt;5,Z34&lt;25),26-Z34,2)))))))</f>
        <v>0</v>
      </c>
      <c r="AB34" s="44">
        <f>I34+L34+O34+R34+U34+X34+AA34</f>
        <v>4</v>
      </c>
      <c r="AC34" s="69">
        <f>A34</f>
        <v>24</v>
      </c>
      <c r="AD34" s="44">
        <f>AB34-MIN(I34,L34,O34,R34,U34,X34,AA34)</f>
        <v>4</v>
      </c>
      <c r="AF34" s="49">
        <v>24</v>
      </c>
      <c r="AG34" s="49"/>
      <c r="AI34" s="52">
        <v>24</v>
      </c>
      <c r="AJ34" s="52">
        <v>424</v>
      </c>
      <c r="AL34" s="70">
        <v>24</v>
      </c>
      <c r="AM34" s="70"/>
      <c r="AO34" s="58">
        <v>24</v>
      </c>
      <c r="AP34" s="58"/>
      <c r="AR34" s="61">
        <v>24</v>
      </c>
      <c r="AS34" s="61"/>
      <c r="AU34" s="64">
        <v>24</v>
      </c>
      <c r="AV34" s="64"/>
      <c r="AX34" s="71">
        <v>24</v>
      </c>
      <c r="AY34" s="71"/>
    </row>
    <row r="35" spans="1:51" x14ac:dyDescent="0.2">
      <c r="A35" s="43">
        <v>25</v>
      </c>
      <c r="B35" s="44">
        <f>AB35</f>
        <v>4</v>
      </c>
      <c r="C35" s="204">
        <v>425</v>
      </c>
      <c r="D35" s="46" t="s">
        <v>236</v>
      </c>
      <c r="E35" s="47" t="s">
        <v>107</v>
      </c>
      <c r="F35" s="47" t="s">
        <v>97</v>
      </c>
      <c r="G35" s="48">
        <v>1</v>
      </c>
      <c r="H35" s="49">
        <v>24</v>
      </c>
      <c r="I35" s="50">
        <f>IF(H35=" ",0,IF(H35=1,30,IF(H35=2,28,IF(H35=3,26,IF(H35=4,24,IF(H35=5,22,IF(AND(H35&gt;5,H35&lt;25),26-H35,2)))))))</f>
        <v>2</v>
      </c>
      <c r="J35" s="51">
        <v>1</v>
      </c>
      <c r="K35" s="52">
        <v>25</v>
      </c>
      <c r="L35" s="53">
        <f>IF(K35=" ",0,IF(K35=1,30,IF(K35=2,28,IF(K35=3,26,IF(K35=4,24,IF(K35=5,22,IF(AND(K35&gt;5,K35&lt;25),26-K35,2)))))))</f>
        <v>2</v>
      </c>
      <c r="M35" s="54"/>
      <c r="N35" s="55" t="str">
        <f>IF(SUMIF(AM$11:AM$100,$C34,AL$11:AL$100)=0," ",SUMIF(AM$11:AM$100,$C34,AL$11:AL$100))</f>
        <v xml:space="preserve"> </v>
      </c>
      <c r="O35" s="56">
        <f>IF(N35=" ",0,IF(N35=1,30,IF(N35=2,28,IF(N35=3,26,IF(N35=4,24,IF(N35=5,22,IF(AND(N35&gt;5,N35&lt;25),26-N35,2)))))))</f>
        <v>0</v>
      </c>
      <c r="P35" s="57"/>
      <c r="Q35" s="58" t="str">
        <f>IF(SUMIF(AP$11:AP$100,$C34,AO$11:AO$100)=0," ",SUMIF(AP$11:AP$100,$C34,AO$11:AO$100))</f>
        <v xml:space="preserve"> </v>
      </c>
      <c r="R35" s="59">
        <f>IF(Q35=" ",0,IF(Q35=1,30,IF(Q35=2,28,IF(Q35=3,26,IF(Q35=4,24,IF(Q35=5,22,IF(AND(Q35&gt;5,Q35&lt;25),26-Q35,2)))))))</f>
        <v>0</v>
      </c>
      <c r="S35" s="60"/>
      <c r="T35" s="61" t="str">
        <f>IF(SUMIF(AS$11:AS$100,$C34,AR$11:AR$100)=0," ",SUMIF(AS$11:AS$100,$C34,AR$11:AR$100))</f>
        <v xml:space="preserve"> </v>
      </c>
      <c r="U35" s="62">
        <f>IF(T35=" ",0,IF(T35=1,30,IF(T35=2,28,IF(T35=3,26,IF(T35=4,24,IF(T35=5,22,IF(AND(T35&gt;5,T35&lt;25),26-T35,2)))))))</f>
        <v>0</v>
      </c>
      <c r="V35" s="63"/>
      <c r="W35" s="64" t="str">
        <f>IF(SUMIF(AV$11:AV$100,$C34,AU$11:AU$100)=0," ",SUMIF(AV$11:AV$100,$C34,AU$11:AU$100))</f>
        <v xml:space="preserve"> </v>
      </c>
      <c r="X35" s="65">
        <f>IF(W35=" ",0,IF(W35=1,30,IF(W35=2,28,IF(W35=3,26,IF(W35=4,24,IF(W35=5,22,IF(AND(W35&gt;5,W35&lt;25),26-W35,2)))))))</f>
        <v>0</v>
      </c>
      <c r="Y35" s="66"/>
      <c r="Z35" s="67" t="str">
        <f>IF(SUMIF(AY$11:AY$100,$C34,AX$11:AX$100)=0," ",SUMIF(AY$11:AY$100,$C34,AX$11:AX$100))</f>
        <v xml:space="preserve"> </v>
      </c>
      <c r="AA35" s="68">
        <f>IF(Z35=" ",0,IF(Z35=1,30,IF(Z35=2,28,IF(Z35=3,26,IF(Z35=4,24,IF(Z35=5,22,IF(AND(Z35&gt;5,Z35&lt;25),26-Z35,2)))))))</f>
        <v>0</v>
      </c>
      <c r="AB35" s="44">
        <f>I35+L35+O35+R35+U35+X35+AA35</f>
        <v>4</v>
      </c>
      <c r="AC35" s="69">
        <f>A35</f>
        <v>25</v>
      </c>
      <c r="AD35" s="44">
        <f>AB35-MIN(I35,L35,O35,R35,U35,X35,AA35)</f>
        <v>4</v>
      </c>
      <c r="AF35" s="49">
        <v>25</v>
      </c>
      <c r="AG35" s="49"/>
      <c r="AI35" s="52">
        <v>25</v>
      </c>
      <c r="AJ35" s="52">
        <v>425</v>
      </c>
      <c r="AL35" s="70">
        <v>25</v>
      </c>
      <c r="AM35" s="70"/>
      <c r="AO35" s="58">
        <v>25</v>
      </c>
      <c r="AP35" s="58"/>
      <c r="AR35" s="61">
        <v>25</v>
      </c>
      <c r="AS35" s="61"/>
      <c r="AU35" s="64">
        <v>25</v>
      </c>
      <c r="AV35" s="64"/>
      <c r="AX35" s="71">
        <v>25</v>
      </c>
      <c r="AY35" s="71"/>
    </row>
    <row r="36" spans="1:51" ht="12.75" customHeight="1" x14ac:dyDescent="0.2">
      <c r="A36" s="43">
        <v>26</v>
      </c>
      <c r="B36" s="44">
        <f>AB36</f>
        <v>2</v>
      </c>
      <c r="C36" s="204">
        <v>428</v>
      </c>
      <c r="D36" s="46" t="s">
        <v>245</v>
      </c>
      <c r="E36" s="47" t="s">
        <v>167</v>
      </c>
      <c r="F36" s="47" t="s">
        <v>97</v>
      </c>
      <c r="G36" s="48"/>
      <c r="H36" s="49" t="s">
        <v>0</v>
      </c>
      <c r="I36" s="50">
        <f>IF(H36=" ",0,IF(H36=1,30,IF(H36=2,28,IF(H36=3,26,IF(H36=4,24,IF(H36=5,22,IF(AND(H36&gt;5,H36&lt;25),26-H36,2)))))))</f>
        <v>0</v>
      </c>
      <c r="J36" s="51">
        <v>1</v>
      </c>
      <c r="K36" s="52">
        <v>26</v>
      </c>
      <c r="L36" s="53">
        <f>IF(K36=" ",0,IF(K36=1,30,IF(K36=2,28,IF(K36=3,26,IF(K36=4,24,IF(K36=5,22,IF(AND(K36&gt;5,K36&lt;25),26-K36,2)))))))</f>
        <v>2</v>
      </c>
      <c r="M36" s="54"/>
      <c r="N36" s="55" t="str">
        <f>IF(SUMIF(AM$11:AM$100,$C35,AL$11:AL$100)=0," ",SUMIF(AM$11:AM$100,$C35,AL$11:AL$100))</f>
        <v xml:space="preserve"> </v>
      </c>
      <c r="O36" s="56">
        <f>IF(N36=" ",0,IF(N36=1,30,IF(N36=2,28,IF(N36=3,26,IF(N36=4,24,IF(N36=5,22,IF(AND(N36&gt;5,N36&lt;25),26-N36,2)))))))</f>
        <v>0</v>
      </c>
      <c r="P36" s="57"/>
      <c r="Q36" s="58" t="str">
        <f>IF(SUMIF(AP$11:AP$100,$C35,AO$11:AO$100)=0," ",SUMIF(AP$11:AP$100,$C35,AO$11:AO$100))</f>
        <v xml:space="preserve"> </v>
      </c>
      <c r="R36" s="59">
        <f>IF(Q36=" ",0,IF(Q36=1,30,IF(Q36=2,28,IF(Q36=3,26,IF(Q36=4,24,IF(Q36=5,22,IF(AND(Q36&gt;5,Q36&lt;25),26-Q36,2)))))))</f>
        <v>0</v>
      </c>
      <c r="S36" s="60"/>
      <c r="T36" s="61" t="str">
        <f>IF(SUMIF(AS$11:AS$100,$C35,AR$11:AR$100)=0," ",SUMIF(AS$11:AS$100,$C35,AR$11:AR$100))</f>
        <v xml:space="preserve"> </v>
      </c>
      <c r="U36" s="62">
        <f>IF(T36=" ",0,IF(T36=1,30,IF(T36=2,28,IF(T36=3,26,IF(T36=4,24,IF(T36=5,22,IF(AND(T36&gt;5,T36&lt;25),26-T36,2)))))))</f>
        <v>0</v>
      </c>
      <c r="V36" s="63"/>
      <c r="W36" s="64" t="str">
        <f>IF(SUMIF(AV$11:AV$100,$C35,AU$11:AU$100)=0," ",SUMIF(AV$11:AV$100,$C35,AU$11:AU$100))</f>
        <v xml:space="preserve"> </v>
      </c>
      <c r="X36" s="65">
        <f>IF(W36=" ",0,IF(W36=1,30,IF(W36=2,28,IF(W36=3,26,IF(W36=4,24,IF(W36=5,22,IF(AND(W36&gt;5,W36&lt;25),26-W36,2)))))))</f>
        <v>0</v>
      </c>
      <c r="Y36" s="66"/>
      <c r="Z36" s="67" t="str">
        <f>IF(SUMIF(AY$11:AY$100,$C35,AX$11:AX$100)=0," ",SUMIF(AY$11:AY$100,$C35,AX$11:AX$100))</f>
        <v xml:space="preserve"> </v>
      </c>
      <c r="AA36" s="68">
        <f>IF(Z36=" ",0,IF(Z36=1,30,IF(Z36=2,28,IF(Z36=3,26,IF(Z36=4,24,IF(Z36=5,22,IF(AND(Z36&gt;5,Z36&lt;25),26-Z36,2)))))))</f>
        <v>0</v>
      </c>
      <c r="AB36" s="44">
        <f>I36+L36+O36+R36+U36+X36+AA36</f>
        <v>2</v>
      </c>
      <c r="AC36" s="69">
        <f>A36</f>
        <v>26</v>
      </c>
      <c r="AD36" s="44">
        <f>AB36-MIN(I36,L36,O36,R36,U36,X36,AA36)</f>
        <v>2</v>
      </c>
      <c r="AF36" s="49">
        <v>26</v>
      </c>
      <c r="AG36" s="49"/>
      <c r="AI36" s="52">
        <v>26</v>
      </c>
      <c r="AJ36" s="52">
        <v>428</v>
      </c>
      <c r="AL36" s="70">
        <v>26</v>
      </c>
      <c r="AM36" s="70"/>
      <c r="AO36" s="58">
        <v>26</v>
      </c>
      <c r="AP36" s="58"/>
      <c r="AR36" s="61">
        <v>26</v>
      </c>
      <c r="AS36" s="61"/>
      <c r="AU36" s="64">
        <v>26</v>
      </c>
      <c r="AV36" s="64"/>
      <c r="AX36" s="71">
        <v>26</v>
      </c>
      <c r="AY36" s="71"/>
    </row>
    <row r="37" spans="1:51" ht="12.75" customHeight="1" x14ac:dyDescent="0.2">
      <c r="A37" s="43">
        <v>27</v>
      </c>
      <c r="B37" s="44">
        <f>AB37</f>
        <v>2</v>
      </c>
      <c r="C37" s="204">
        <v>431</v>
      </c>
      <c r="D37" s="46" t="s">
        <v>259</v>
      </c>
      <c r="E37" s="47" t="s">
        <v>126</v>
      </c>
      <c r="F37" s="47" t="s">
        <v>97</v>
      </c>
      <c r="G37" s="48"/>
      <c r="H37" s="49" t="s">
        <v>0</v>
      </c>
      <c r="I37" s="50">
        <f>IF(H37=" ",0,IF(H37=1,30,IF(H37=2,28,IF(H37=3,26,IF(H37=4,24,IF(H37=5,22,IF(AND(H37&gt;5,H37&lt;25),26-H37,2)))))))</f>
        <v>0</v>
      </c>
      <c r="J37" s="51">
        <v>1</v>
      </c>
      <c r="K37" s="52">
        <v>27</v>
      </c>
      <c r="L37" s="53">
        <f>IF(K37=" ",0,IF(K37=1,30,IF(K37=2,28,IF(K37=3,26,IF(K37=4,24,IF(K37=5,22,IF(AND(K37&gt;5,K37&lt;25),26-K37,2)))))))</f>
        <v>2</v>
      </c>
      <c r="M37" s="54"/>
      <c r="N37" s="55" t="str">
        <f>IF(SUMIF(AM$11:AM$100,$C36,AL$11:AL$100)=0," ",SUMIF(AM$11:AM$100,$C36,AL$11:AL$100))</f>
        <v xml:space="preserve"> </v>
      </c>
      <c r="O37" s="56">
        <f>IF(N37=" ",0,IF(N37=1,30,IF(N37=2,28,IF(N37=3,26,IF(N37=4,24,IF(N37=5,22,IF(AND(N37&gt;5,N37&lt;25),26-N37,2)))))))</f>
        <v>0</v>
      </c>
      <c r="P37" s="57"/>
      <c r="Q37" s="58" t="str">
        <f>IF(SUMIF(AP$11:AP$100,$C36,AO$11:AO$100)=0," ",SUMIF(AP$11:AP$100,$C36,AO$11:AO$100))</f>
        <v xml:space="preserve"> </v>
      </c>
      <c r="R37" s="59">
        <f>IF(Q37=" ",0,IF(Q37=1,30,IF(Q37=2,28,IF(Q37=3,26,IF(Q37=4,24,IF(Q37=5,22,IF(AND(Q37&gt;5,Q37&lt;25),26-Q37,2)))))))</f>
        <v>0</v>
      </c>
      <c r="S37" s="60"/>
      <c r="T37" s="61" t="str">
        <f>IF(SUMIF(AS$11:AS$100,$C36,AR$11:AR$100)=0," ",SUMIF(AS$11:AS$100,$C36,AR$11:AR$100))</f>
        <v xml:space="preserve"> </v>
      </c>
      <c r="U37" s="62">
        <f>IF(T37=" ",0,IF(T37=1,30,IF(T37=2,28,IF(T37=3,26,IF(T37=4,24,IF(T37=5,22,IF(AND(T37&gt;5,T37&lt;25),26-T37,2)))))))</f>
        <v>0</v>
      </c>
      <c r="V37" s="63"/>
      <c r="W37" s="64" t="str">
        <f>IF(SUMIF(AV$11:AV$100,$C36,AU$11:AU$100)=0," ",SUMIF(AV$11:AV$100,$C36,AU$11:AU$100))</f>
        <v xml:space="preserve"> </v>
      </c>
      <c r="X37" s="65">
        <f>IF(W37=" ",0,IF(W37=1,30,IF(W37=2,28,IF(W37=3,26,IF(W37=4,24,IF(W37=5,22,IF(AND(W37&gt;5,W37&lt;25),26-W37,2)))))))</f>
        <v>0</v>
      </c>
      <c r="Y37" s="66"/>
      <c r="Z37" s="67" t="str">
        <f>IF(SUMIF(AY$11:AY$100,$C36,AX$11:AX$100)=0," ",SUMIF(AY$11:AY$100,$C36,AX$11:AX$100))</f>
        <v xml:space="preserve"> </v>
      </c>
      <c r="AA37" s="68">
        <f>IF(Z37=" ",0,IF(Z37=1,30,IF(Z37=2,28,IF(Z37=3,26,IF(Z37=4,24,IF(Z37=5,22,IF(AND(Z37&gt;5,Z37&lt;25),26-Z37,2)))))))</f>
        <v>0</v>
      </c>
      <c r="AB37" s="44">
        <f>I37+L37+O37+R37+U37+X37+AA37</f>
        <v>2</v>
      </c>
      <c r="AC37" s="69">
        <f>A37</f>
        <v>27</v>
      </c>
      <c r="AD37" s="44">
        <f>AB37-MIN(I37,L37,O37,R37,U37,X37,AA37)</f>
        <v>2</v>
      </c>
      <c r="AF37" s="49">
        <v>27</v>
      </c>
      <c r="AG37" s="49"/>
      <c r="AI37" s="52">
        <v>27</v>
      </c>
      <c r="AJ37" s="52">
        <v>431</v>
      </c>
      <c r="AL37" s="70">
        <v>27</v>
      </c>
      <c r="AM37" s="70"/>
      <c r="AO37" s="58">
        <v>27</v>
      </c>
      <c r="AP37" s="58"/>
      <c r="AR37" s="61">
        <v>27</v>
      </c>
      <c r="AS37" s="61"/>
      <c r="AU37" s="64">
        <v>27</v>
      </c>
      <c r="AV37" s="64"/>
      <c r="AX37" s="71">
        <v>27</v>
      </c>
      <c r="AY37" s="71"/>
    </row>
    <row r="38" spans="1:51" x14ac:dyDescent="0.2">
      <c r="A38" s="43">
        <v>28</v>
      </c>
      <c r="B38" s="44">
        <f>AB38</f>
        <v>4</v>
      </c>
      <c r="C38" s="204">
        <v>427</v>
      </c>
      <c r="D38" s="46" t="s">
        <v>108</v>
      </c>
      <c r="E38" s="47" t="s">
        <v>109</v>
      </c>
      <c r="F38" s="47" t="s">
        <v>97</v>
      </c>
      <c r="G38" s="48">
        <v>1</v>
      </c>
      <c r="H38" s="49">
        <v>27</v>
      </c>
      <c r="I38" s="50">
        <f>IF(H38=" ",0,IF(H38=1,30,IF(H38=2,28,IF(H38=3,26,IF(H38=4,24,IF(H38=5,22,IF(AND(H38&gt;5,H38&lt;25),26-H38,2)))))))</f>
        <v>2</v>
      </c>
      <c r="J38" s="51">
        <v>1</v>
      </c>
      <c r="K38" s="52">
        <v>28</v>
      </c>
      <c r="L38" s="53">
        <f>IF(K38=" ",0,IF(K38=1,30,IF(K38=2,28,IF(K38=3,26,IF(K38=4,24,IF(K38=5,22,IF(AND(K38&gt;5,K38&lt;25),26-K38,2)))))))</f>
        <v>2</v>
      </c>
      <c r="M38" s="54"/>
      <c r="N38" s="55" t="str">
        <f>IF(SUMIF(AM$11:AM$100,$C37,AL$11:AL$100)=0," ",SUMIF(AM$11:AM$100,$C37,AL$11:AL$100))</f>
        <v xml:space="preserve"> </v>
      </c>
      <c r="O38" s="56">
        <f>IF(N38=" ",0,IF(N38=1,30,IF(N38=2,28,IF(N38=3,26,IF(N38=4,24,IF(N38=5,22,IF(AND(N38&gt;5,N38&lt;25),26-N38,2)))))))</f>
        <v>0</v>
      </c>
      <c r="P38" s="57"/>
      <c r="Q38" s="58" t="str">
        <f>IF(SUMIF(AP$11:AP$100,$C37,AO$11:AO$100)=0," ",SUMIF(AP$11:AP$100,$C37,AO$11:AO$100))</f>
        <v xml:space="preserve"> </v>
      </c>
      <c r="R38" s="59">
        <f>IF(Q38=" ",0,IF(Q38=1,30,IF(Q38=2,28,IF(Q38=3,26,IF(Q38=4,24,IF(Q38=5,22,IF(AND(Q38&gt;5,Q38&lt;25),26-Q38,2)))))))</f>
        <v>0</v>
      </c>
      <c r="S38" s="60"/>
      <c r="T38" s="61" t="str">
        <f>IF(SUMIF(AS$11:AS$100,$C37,AR$11:AR$100)=0," ",SUMIF(AS$11:AS$100,$C37,AR$11:AR$100))</f>
        <v xml:space="preserve"> </v>
      </c>
      <c r="U38" s="62">
        <f>IF(T38=" ",0,IF(T38=1,30,IF(T38=2,28,IF(T38=3,26,IF(T38=4,24,IF(T38=5,22,IF(AND(T38&gt;5,T38&lt;25),26-T38,2)))))))</f>
        <v>0</v>
      </c>
      <c r="V38" s="63"/>
      <c r="W38" s="64" t="str">
        <f>IF(SUMIF(AV$11:AV$100,$C37,AU$11:AU$100)=0," ",SUMIF(AV$11:AV$100,$C37,AU$11:AU$100))</f>
        <v xml:space="preserve"> </v>
      </c>
      <c r="X38" s="65">
        <f>IF(W38=" ",0,IF(W38=1,30,IF(W38=2,28,IF(W38=3,26,IF(W38=4,24,IF(W38=5,22,IF(AND(W38&gt;5,W38&lt;25),26-W38,2)))))))</f>
        <v>0</v>
      </c>
      <c r="Y38" s="66"/>
      <c r="Z38" s="67" t="str">
        <f>IF(SUMIF(AY$11:AY$100,$C37,AX$11:AX$100)=0," ",SUMIF(AY$11:AY$100,$C37,AX$11:AX$100))</f>
        <v xml:space="preserve"> </v>
      </c>
      <c r="AA38" s="68">
        <f>IF(Z38=" ",0,IF(Z38=1,30,IF(Z38=2,28,IF(Z38=3,26,IF(Z38=4,24,IF(Z38=5,22,IF(AND(Z38&gt;5,Z38&lt;25),26-Z38,2)))))))</f>
        <v>0</v>
      </c>
      <c r="AB38" s="44">
        <f>I38+L38+O38+R38+U38+X38+AA38</f>
        <v>4</v>
      </c>
      <c r="AC38" s="69">
        <f>A38</f>
        <v>28</v>
      </c>
      <c r="AD38" s="44">
        <f>AB38-MIN(I38,L38,O38,R38,U38,X38,AA38)</f>
        <v>4</v>
      </c>
      <c r="AF38" s="49">
        <v>28</v>
      </c>
      <c r="AG38" s="49"/>
      <c r="AI38" s="52">
        <v>28</v>
      </c>
      <c r="AJ38" s="52">
        <v>427</v>
      </c>
      <c r="AL38" s="70">
        <v>28</v>
      </c>
      <c r="AM38" s="70"/>
      <c r="AO38" s="58">
        <v>28</v>
      </c>
      <c r="AP38" s="58"/>
      <c r="AR38" s="61">
        <v>28</v>
      </c>
      <c r="AS38" s="61"/>
      <c r="AU38" s="64">
        <v>28</v>
      </c>
      <c r="AV38" s="64"/>
      <c r="AX38" s="71">
        <v>28</v>
      </c>
      <c r="AY38" s="71"/>
    </row>
    <row r="39" spans="1:51" x14ac:dyDescent="0.2">
      <c r="A39" s="43">
        <v>29</v>
      </c>
      <c r="B39" s="44">
        <f>AB39</f>
        <v>4</v>
      </c>
      <c r="C39" s="204">
        <v>426</v>
      </c>
      <c r="D39" s="46" t="s">
        <v>237</v>
      </c>
      <c r="E39" s="47" t="s">
        <v>107</v>
      </c>
      <c r="F39" s="47" t="s">
        <v>97</v>
      </c>
      <c r="G39" s="48">
        <v>1</v>
      </c>
      <c r="H39" s="49">
        <v>31</v>
      </c>
      <c r="I39" s="50">
        <f>IF(H39=" ",0,IF(H39=1,30,IF(H39=2,28,IF(H39=3,26,IF(H39=4,24,IF(H39=5,22,IF(AND(H39&gt;5,H39&lt;25),26-H39,2)))))))</f>
        <v>2</v>
      </c>
      <c r="J39" s="51">
        <v>1</v>
      </c>
      <c r="K39" s="52">
        <v>29</v>
      </c>
      <c r="L39" s="53">
        <f>IF(K39=" ",0,IF(K39=1,30,IF(K39=2,28,IF(K39=3,26,IF(K39=4,24,IF(K39=5,22,IF(AND(K39&gt;5,K39&lt;25),26-K39,2)))))))</f>
        <v>2</v>
      </c>
      <c r="M39" s="54"/>
      <c r="N39" s="55" t="str">
        <f>IF(SUMIF(AM$11:AM$100,$C38,AL$11:AL$100)=0," ",SUMIF(AM$11:AM$100,$C38,AL$11:AL$100))</f>
        <v xml:space="preserve"> </v>
      </c>
      <c r="O39" s="56">
        <f>IF(N39=" ",0,IF(N39=1,30,IF(N39=2,28,IF(N39=3,26,IF(N39=4,24,IF(N39=5,22,IF(AND(N39&gt;5,N39&lt;25),26-N39,2)))))))</f>
        <v>0</v>
      </c>
      <c r="P39" s="57"/>
      <c r="Q39" s="58" t="str">
        <f>IF(SUMIF(AP$11:AP$100,$C38,AO$11:AO$100)=0," ",SUMIF(AP$11:AP$100,$C38,AO$11:AO$100))</f>
        <v xml:space="preserve"> </v>
      </c>
      <c r="R39" s="59">
        <f>IF(Q39=" ",0,IF(Q39=1,30,IF(Q39=2,28,IF(Q39=3,26,IF(Q39=4,24,IF(Q39=5,22,IF(AND(Q39&gt;5,Q39&lt;25),26-Q39,2)))))))</f>
        <v>0</v>
      </c>
      <c r="S39" s="60"/>
      <c r="T39" s="61" t="str">
        <f>IF(SUMIF(AS$11:AS$100,$C38,AR$11:AR$100)=0," ",SUMIF(AS$11:AS$100,$C38,AR$11:AR$100))</f>
        <v xml:space="preserve"> </v>
      </c>
      <c r="U39" s="62">
        <f>IF(T39=" ",0,IF(T39=1,30,IF(T39=2,28,IF(T39=3,26,IF(T39=4,24,IF(T39=5,22,IF(AND(T39&gt;5,T39&lt;25),26-T39,2)))))))</f>
        <v>0</v>
      </c>
      <c r="V39" s="63"/>
      <c r="W39" s="64" t="str">
        <f>IF(SUMIF(AV$11:AV$100,$C38,AU$11:AU$100)=0," ",SUMIF(AV$11:AV$100,$C38,AU$11:AU$100))</f>
        <v xml:space="preserve"> </v>
      </c>
      <c r="X39" s="65">
        <f>IF(W39=" ",0,IF(W39=1,30,IF(W39=2,28,IF(W39=3,26,IF(W39=4,24,IF(W39=5,22,IF(AND(W39&gt;5,W39&lt;25),26-W39,2)))))))</f>
        <v>0</v>
      </c>
      <c r="Y39" s="66"/>
      <c r="Z39" s="67" t="str">
        <f>IF(SUMIF(AY$11:AY$100,$C38,AX$11:AX$100)=0," ",SUMIF(AY$11:AY$100,$C38,AX$11:AX$100))</f>
        <v xml:space="preserve"> </v>
      </c>
      <c r="AA39" s="68">
        <f>IF(Z39=" ",0,IF(Z39=1,30,IF(Z39=2,28,IF(Z39=3,26,IF(Z39=4,24,IF(Z39=5,22,IF(AND(Z39&gt;5,Z39&lt;25),26-Z39,2)))))))</f>
        <v>0</v>
      </c>
      <c r="AB39" s="44">
        <f>I39+L39+O39+R39+U39+X39+AA39</f>
        <v>4</v>
      </c>
      <c r="AC39" s="69">
        <f>A39</f>
        <v>29</v>
      </c>
      <c r="AD39" s="44">
        <f>AB39-MIN(I39,L39,O39,R39,U39,X39,AA39)</f>
        <v>4</v>
      </c>
      <c r="AF39" s="49">
        <v>29</v>
      </c>
      <c r="AG39" s="49"/>
      <c r="AI39" s="52">
        <v>29</v>
      </c>
      <c r="AJ39" s="52">
        <v>426</v>
      </c>
      <c r="AL39" s="70">
        <v>29</v>
      </c>
      <c r="AM39" s="70"/>
      <c r="AO39" s="58">
        <v>29</v>
      </c>
      <c r="AP39" s="58"/>
      <c r="AR39" s="61">
        <v>29</v>
      </c>
      <c r="AS39" s="61"/>
      <c r="AU39" s="64">
        <v>29</v>
      </c>
      <c r="AV39" s="64"/>
      <c r="AX39" s="71">
        <v>29</v>
      </c>
      <c r="AY39" s="71"/>
    </row>
    <row r="40" spans="1:51" x14ac:dyDescent="0.2">
      <c r="A40" s="43">
        <v>30</v>
      </c>
      <c r="B40" s="44">
        <f>AB40</f>
        <v>4</v>
      </c>
      <c r="C40" s="204">
        <v>421</v>
      </c>
      <c r="D40" s="46" t="s">
        <v>225</v>
      </c>
      <c r="E40" s="47" t="s">
        <v>66</v>
      </c>
      <c r="F40" s="47" t="s">
        <v>97</v>
      </c>
      <c r="G40" s="48">
        <v>1</v>
      </c>
      <c r="H40" s="49">
        <v>29</v>
      </c>
      <c r="I40" s="50">
        <f>IF(H40=" ",0,IF(H40=1,30,IF(H40=2,28,IF(H40=3,26,IF(H40=4,24,IF(H40=5,22,IF(AND(H40&gt;5,H40&lt;25),26-H40,2)))))))</f>
        <v>2</v>
      </c>
      <c r="J40" s="51">
        <v>1</v>
      </c>
      <c r="K40" s="52">
        <v>30</v>
      </c>
      <c r="L40" s="53">
        <f>IF(K40=" ",0,IF(K40=1,30,IF(K40=2,28,IF(K40=3,26,IF(K40=4,24,IF(K40=5,22,IF(AND(K40&gt;5,K40&lt;25),26-K40,2)))))))</f>
        <v>2</v>
      </c>
      <c r="M40" s="54"/>
      <c r="N40" s="55" t="str">
        <f>IF(SUMIF(AM$11:AM$100,$C39,AL$11:AL$100)=0," ",SUMIF(AM$11:AM$100,$C39,AL$11:AL$100))</f>
        <v xml:space="preserve"> </v>
      </c>
      <c r="O40" s="56">
        <f>IF(N40=" ",0,IF(N40=1,30,IF(N40=2,28,IF(N40=3,26,IF(N40=4,24,IF(N40=5,22,IF(AND(N40&gt;5,N40&lt;25),26-N40,2)))))))</f>
        <v>0</v>
      </c>
      <c r="P40" s="57"/>
      <c r="Q40" s="58" t="str">
        <f>IF(SUMIF(AP$11:AP$100,$C39,AO$11:AO$100)=0," ",SUMIF(AP$11:AP$100,$C39,AO$11:AO$100))</f>
        <v xml:space="preserve"> </v>
      </c>
      <c r="R40" s="59">
        <f>IF(Q40=" ",0,IF(Q40=1,30,IF(Q40=2,28,IF(Q40=3,26,IF(Q40=4,24,IF(Q40=5,22,IF(AND(Q40&gt;5,Q40&lt;25),26-Q40,2)))))))</f>
        <v>0</v>
      </c>
      <c r="S40" s="60"/>
      <c r="T40" s="61" t="str">
        <f>IF(SUMIF(AS$11:AS$100,$C39,AR$11:AR$100)=0," ",SUMIF(AS$11:AS$100,$C39,AR$11:AR$100))</f>
        <v xml:space="preserve"> </v>
      </c>
      <c r="U40" s="62">
        <f>IF(T40=" ",0,IF(T40=1,30,IF(T40=2,28,IF(T40=3,26,IF(T40=4,24,IF(T40=5,22,IF(AND(T40&gt;5,T40&lt;25),26-T40,2)))))))</f>
        <v>0</v>
      </c>
      <c r="V40" s="63"/>
      <c r="W40" s="64" t="str">
        <f>IF(SUMIF(AV$11:AV$100,$C39,AU$11:AU$100)=0," ",SUMIF(AV$11:AV$100,$C39,AU$11:AU$100))</f>
        <v xml:space="preserve"> </v>
      </c>
      <c r="X40" s="65">
        <f>IF(W40=" ",0,IF(W40=1,30,IF(W40=2,28,IF(W40=3,26,IF(W40=4,24,IF(W40=5,22,IF(AND(W40&gt;5,W40&lt;25),26-W40,2)))))))</f>
        <v>0</v>
      </c>
      <c r="Y40" s="66"/>
      <c r="Z40" s="67" t="str">
        <f>IF(SUMIF(AY$11:AY$100,$C39,AX$11:AX$100)=0," ",SUMIF(AY$11:AY$100,$C39,AX$11:AX$100))</f>
        <v xml:space="preserve"> </v>
      </c>
      <c r="AA40" s="68">
        <f>IF(Z40=" ",0,IF(Z40=1,30,IF(Z40=2,28,IF(Z40=3,26,IF(Z40=4,24,IF(Z40=5,22,IF(AND(Z40&gt;5,Z40&lt;25),26-Z40,2)))))))</f>
        <v>0</v>
      </c>
      <c r="AB40" s="44">
        <f>I40+L40+O40+R40+U40+X40+AA40</f>
        <v>4</v>
      </c>
      <c r="AC40" s="69">
        <f>A40</f>
        <v>30</v>
      </c>
      <c r="AD40" s="44">
        <f>AB40-MIN(I40,L40,O40,R40,U40,X40,AA40)</f>
        <v>4</v>
      </c>
      <c r="AF40" s="49">
        <v>30</v>
      </c>
      <c r="AG40" s="49"/>
      <c r="AI40" s="52">
        <v>30</v>
      </c>
      <c r="AJ40" s="52">
        <v>421</v>
      </c>
      <c r="AL40" s="70">
        <v>30</v>
      </c>
      <c r="AM40" s="70"/>
      <c r="AO40" s="58">
        <v>30</v>
      </c>
      <c r="AP40" s="58"/>
      <c r="AR40" s="61">
        <v>30</v>
      </c>
      <c r="AS40" s="61"/>
      <c r="AU40" s="64">
        <v>30</v>
      </c>
      <c r="AV40" s="64"/>
      <c r="AX40" s="71">
        <v>30</v>
      </c>
      <c r="AY40" s="71"/>
    </row>
    <row r="41" spans="1:51" ht="12.75" customHeight="1" x14ac:dyDescent="0.2">
      <c r="A41" s="43">
        <v>31</v>
      </c>
      <c r="B41" s="44">
        <f>AB41</f>
        <v>13</v>
      </c>
      <c r="C41" s="204"/>
      <c r="D41" s="46" t="s">
        <v>187</v>
      </c>
      <c r="E41" s="47" t="s">
        <v>175</v>
      </c>
      <c r="F41" s="47" t="s">
        <v>97</v>
      </c>
      <c r="G41" s="48">
        <v>1</v>
      </c>
      <c r="H41" s="49">
        <v>13</v>
      </c>
      <c r="I41" s="50">
        <f>IF(H41=" ",0,IF(H41=1,30,IF(H41=2,28,IF(H41=3,26,IF(H41=4,24,IF(H41=5,22,IF(AND(H41&gt;5,H41&lt;25),26-H41,2)))))))</f>
        <v>13</v>
      </c>
      <c r="J41" s="51"/>
      <c r="K41" s="52" t="s">
        <v>0</v>
      </c>
      <c r="L41" s="53">
        <f>IF(K41=" ",0,IF(K41=1,30,IF(K41=2,28,IF(K41=3,26,IF(K41=4,24,IF(K41=5,22,IF(AND(K41&gt;5,K41&lt;25),26-K41,2)))))))</f>
        <v>0</v>
      </c>
      <c r="M41" s="54"/>
      <c r="N41" s="55" t="str">
        <f>IF(SUMIF(AM$11:AM$100,$C40,AL$11:AL$100)=0," ",SUMIF(AM$11:AM$100,$C40,AL$11:AL$100))</f>
        <v xml:space="preserve"> </v>
      </c>
      <c r="O41" s="56">
        <f>IF(N41=" ",0,IF(N41=1,30,IF(N41=2,28,IF(N41=3,26,IF(N41=4,24,IF(N41=5,22,IF(AND(N41&gt;5,N41&lt;25),26-N41,2)))))))</f>
        <v>0</v>
      </c>
      <c r="P41" s="57"/>
      <c r="Q41" s="58" t="str">
        <f>IF(SUMIF(AP$11:AP$100,$C40,AO$11:AO$100)=0," ",SUMIF(AP$11:AP$100,$C40,AO$11:AO$100))</f>
        <v xml:space="preserve"> </v>
      </c>
      <c r="R41" s="59">
        <f>IF(Q41=" ",0,IF(Q41=1,30,IF(Q41=2,28,IF(Q41=3,26,IF(Q41=4,24,IF(Q41=5,22,IF(AND(Q41&gt;5,Q41&lt;25),26-Q41,2)))))))</f>
        <v>0</v>
      </c>
      <c r="S41" s="60"/>
      <c r="T41" s="61" t="str">
        <f>IF(SUMIF(AS$11:AS$100,$C40,AR$11:AR$100)=0," ",SUMIF(AS$11:AS$100,$C40,AR$11:AR$100))</f>
        <v xml:space="preserve"> </v>
      </c>
      <c r="U41" s="62">
        <f>IF(T41=" ",0,IF(T41=1,30,IF(T41=2,28,IF(T41=3,26,IF(T41=4,24,IF(T41=5,22,IF(AND(T41&gt;5,T41&lt;25),26-T41,2)))))))</f>
        <v>0</v>
      </c>
      <c r="V41" s="63"/>
      <c r="W41" s="64" t="str">
        <f>IF(SUMIF(AV$11:AV$100,$C40,AU$11:AU$100)=0," ",SUMIF(AV$11:AV$100,$C40,AU$11:AU$100))</f>
        <v xml:space="preserve"> </v>
      </c>
      <c r="X41" s="65">
        <f>IF(W41=" ",0,IF(W41=1,30,IF(W41=2,28,IF(W41=3,26,IF(W41=4,24,IF(W41=5,22,IF(AND(W41&gt;5,W41&lt;25),26-W41,2)))))))</f>
        <v>0</v>
      </c>
      <c r="Y41" s="66"/>
      <c r="Z41" s="67" t="str">
        <f>IF(SUMIF(AY$11:AY$100,$C40,AX$11:AX$100)=0," ",SUMIF(AY$11:AY$100,$C40,AX$11:AX$100))</f>
        <v xml:space="preserve"> </v>
      </c>
      <c r="AA41" s="68">
        <f>IF(Z41=" ",0,IF(Z41=1,30,IF(Z41=2,28,IF(Z41=3,26,IF(Z41=4,24,IF(Z41=5,22,IF(AND(Z41&gt;5,Z41&lt;25),26-Z41,2)))))))</f>
        <v>0</v>
      </c>
      <c r="AB41" s="44">
        <f>I41+L41+O41+R41+U41+X41+AA41</f>
        <v>13</v>
      </c>
      <c r="AC41" s="69">
        <f>A41</f>
        <v>31</v>
      </c>
      <c r="AD41" s="44">
        <f>AB41-MIN(I41,L41,O41,R41,U41,X41,AA41)</f>
        <v>13</v>
      </c>
      <c r="AF41" s="49">
        <v>31</v>
      </c>
      <c r="AG41" s="49"/>
      <c r="AI41" s="52">
        <v>31</v>
      </c>
      <c r="AJ41" s="52"/>
      <c r="AL41" s="70">
        <v>31</v>
      </c>
      <c r="AM41" s="70"/>
      <c r="AO41" s="58">
        <v>31</v>
      </c>
      <c r="AP41" s="58"/>
      <c r="AR41" s="61">
        <v>31</v>
      </c>
      <c r="AS41" s="61"/>
      <c r="AU41" s="64">
        <v>31</v>
      </c>
      <c r="AV41" s="64"/>
      <c r="AX41" s="71">
        <v>31</v>
      </c>
      <c r="AY41" s="71"/>
    </row>
    <row r="42" spans="1:51" x14ac:dyDescent="0.2">
      <c r="A42" s="43">
        <v>32</v>
      </c>
      <c r="B42" s="44">
        <f>AB42</f>
        <v>12</v>
      </c>
      <c r="C42" s="204"/>
      <c r="D42" s="46" t="s">
        <v>172</v>
      </c>
      <c r="E42" s="47" t="s">
        <v>167</v>
      </c>
      <c r="F42" s="47" t="s">
        <v>97</v>
      </c>
      <c r="G42" s="48">
        <v>1</v>
      </c>
      <c r="H42" s="49">
        <v>14</v>
      </c>
      <c r="I42" s="50">
        <f>IF(H42=" ",0,IF(H42=1,30,IF(H42=2,28,IF(H42=3,26,IF(H42=4,24,IF(H42=5,22,IF(AND(H42&gt;5,H42&lt;25),26-H42,2)))))))</f>
        <v>12</v>
      </c>
      <c r="J42" s="51"/>
      <c r="K42" s="52" t="s">
        <v>0</v>
      </c>
      <c r="L42" s="53">
        <f>IF(K42=" ",0,IF(K42=1,30,IF(K42=2,28,IF(K42=3,26,IF(K42=4,24,IF(K42=5,22,IF(AND(K42&gt;5,K42&lt;25),26-K42,2)))))))</f>
        <v>0</v>
      </c>
      <c r="M42" s="54"/>
      <c r="N42" s="55" t="str">
        <f>IF(SUMIF(AM$11:AM$100,$C41,AL$11:AL$100)=0," ",SUMIF(AM$11:AM$100,$C41,AL$11:AL$100))</f>
        <v xml:space="preserve"> </v>
      </c>
      <c r="O42" s="56">
        <f>IF(N42=" ",0,IF(N42=1,30,IF(N42=2,28,IF(N42=3,26,IF(N42=4,24,IF(N42=5,22,IF(AND(N42&gt;5,N42&lt;25),26-N42,2)))))))</f>
        <v>0</v>
      </c>
      <c r="P42" s="57"/>
      <c r="Q42" s="58" t="str">
        <f>IF(SUMIF(AP$11:AP$100,$C41,AO$11:AO$100)=0," ",SUMIF(AP$11:AP$100,$C41,AO$11:AO$100))</f>
        <v xml:space="preserve"> </v>
      </c>
      <c r="R42" s="59">
        <f>IF(Q42=" ",0,IF(Q42=1,30,IF(Q42=2,28,IF(Q42=3,26,IF(Q42=4,24,IF(Q42=5,22,IF(AND(Q42&gt;5,Q42&lt;25),26-Q42,2)))))))</f>
        <v>0</v>
      </c>
      <c r="S42" s="60"/>
      <c r="T42" s="61" t="str">
        <f>IF(SUMIF(AS$11:AS$100,$C41,AR$11:AR$100)=0," ",SUMIF(AS$11:AS$100,$C41,AR$11:AR$100))</f>
        <v xml:space="preserve"> </v>
      </c>
      <c r="U42" s="62">
        <f>IF(T42=" ",0,IF(T42=1,30,IF(T42=2,28,IF(T42=3,26,IF(T42=4,24,IF(T42=5,22,IF(AND(T42&gt;5,T42&lt;25),26-T42,2)))))))</f>
        <v>0</v>
      </c>
      <c r="V42" s="63"/>
      <c r="W42" s="64" t="str">
        <f>IF(SUMIF(AV$11:AV$100,$C41,AU$11:AU$100)=0," ",SUMIF(AV$11:AV$100,$C41,AU$11:AU$100))</f>
        <v xml:space="preserve"> </v>
      </c>
      <c r="X42" s="65">
        <f>IF(W42=" ",0,IF(W42=1,30,IF(W42=2,28,IF(W42=3,26,IF(W42=4,24,IF(W42=5,22,IF(AND(W42&gt;5,W42&lt;25),26-W42,2)))))))</f>
        <v>0</v>
      </c>
      <c r="Y42" s="66"/>
      <c r="Z42" s="67" t="str">
        <f>IF(SUMIF(AY$11:AY$100,$C41,AX$11:AX$100)=0," ",SUMIF(AY$11:AY$100,$C41,AX$11:AX$100))</f>
        <v xml:space="preserve"> </v>
      </c>
      <c r="AA42" s="68">
        <f>IF(Z42=" ",0,IF(Z42=1,30,IF(Z42=2,28,IF(Z42=3,26,IF(Z42=4,24,IF(Z42=5,22,IF(AND(Z42&gt;5,Z42&lt;25),26-Z42,2)))))))</f>
        <v>0</v>
      </c>
      <c r="AB42" s="44">
        <f>I42+L42+O42+R42+U42+X42+AA42</f>
        <v>12</v>
      </c>
      <c r="AC42" s="69">
        <f>A42</f>
        <v>32</v>
      </c>
      <c r="AD42" s="44">
        <f>AB42-MIN(I42,L42,O42,R42,U42,X42,AA42)</f>
        <v>12</v>
      </c>
      <c r="AF42" s="49">
        <v>32</v>
      </c>
      <c r="AG42" s="49"/>
      <c r="AI42" s="52">
        <v>32</v>
      </c>
      <c r="AJ42" s="52"/>
      <c r="AL42" s="70">
        <v>32</v>
      </c>
      <c r="AM42" s="70"/>
      <c r="AO42" s="58">
        <v>32</v>
      </c>
      <c r="AP42" s="58"/>
      <c r="AR42" s="61">
        <v>32</v>
      </c>
      <c r="AS42" s="61"/>
      <c r="AU42" s="64">
        <v>32</v>
      </c>
      <c r="AV42" s="64"/>
      <c r="AX42" s="71">
        <v>32</v>
      </c>
      <c r="AY42" s="71"/>
    </row>
    <row r="43" spans="1:51" ht="12.75" customHeight="1" x14ac:dyDescent="0.2">
      <c r="A43" s="43">
        <v>33</v>
      </c>
      <c r="B43" s="44">
        <f>AB43</f>
        <v>11</v>
      </c>
      <c r="C43" s="204"/>
      <c r="D43" s="46" t="s">
        <v>123</v>
      </c>
      <c r="E43" s="47" t="s">
        <v>121</v>
      </c>
      <c r="F43" s="47" t="s">
        <v>122</v>
      </c>
      <c r="G43" s="48">
        <v>1</v>
      </c>
      <c r="H43" s="49">
        <v>15</v>
      </c>
      <c r="I43" s="50">
        <f>IF(H43=" ",0,IF(H43=1,30,IF(H43=2,28,IF(H43=3,26,IF(H43=4,24,IF(H43=5,22,IF(AND(H43&gt;5,H43&lt;25),26-H43,2)))))))</f>
        <v>11</v>
      </c>
      <c r="J43" s="51"/>
      <c r="K43" s="52" t="s">
        <v>0</v>
      </c>
      <c r="L43" s="53">
        <f>IF(K43=" ",0,IF(K43=1,30,IF(K43=2,28,IF(K43=3,26,IF(K43=4,24,IF(K43=5,22,IF(AND(K43&gt;5,K43&lt;25),26-K43,2)))))))</f>
        <v>0</v>
      </c>
      <c r="M43" s="54"/>
      <c r="N43" s="55" t="str">
        <f>IF(SUMIF(AM$11:AM$100,$C42,AL$11:AL$100)=0," ",SUMIF(AM$11:AM$100,$C42,AL$11:AL$100))</f>
        <v xml:space="preserve"> </v>
      </c>
      <c r="O43" s="56">
        <f>IF(N43=" ",0,IF(N43=1,30,IF(N43=2,28,IF(N43=3,26,IF(N43=4,24,IF(N43=5,22,IF(AND(N43&gt;5,N43&lt;25),26-N43,2)))))))</f>
        <v>0</v>
      </c>
      <c r="P43" s="57"/>
      <c r="Q43" s="58" t="str">
        <f>IF(SUMIF(AP$11:AP$100,$C42,AO$11:AO$100)=0," ",SUMIF(AP$11:AP$100,$C42,AO$11:AO$100))</f>
        <v xml:space="preserve"> </v>
      </c>
      <c r="R43" s="59">
        <f>IF(Q43=" ",0,IF(Q43=1,30,IF(Q43=2,28,IF(Q43=3,26,IF(Q43=4,24,IF(Q43=5,22,IF(AND(Q43&gt;5,Q43&lt;25),26-Q43,2)))))))</f>
        <v>0</v>
      </c>
      <c r="S43" s="60"/>
      <c r="T43" s="61" t="str">
        <f>IF(SUMIF(AS$11:AS$100,$C42,AR$11:AR$100)=0," ",SUMIF(AS$11:AS$100,$C42,AR$11:AR$100))</f>
        <v xml:space="preserve"> </v>
      </c>
      <c r="U43" s="62">
        <f>IF(T43=" ",0,IF(T43=1,30,IF(T43=2,28,IF(T43=3,26,IF(T43=4,24,IF(T43=5,22,IF(AND(T43&gt;5,T43&lt;25),26-T43,2)))))))</f>
        <v>0</v>
      </c>
      <c r="V43" s="63"/>
      <c r="W43" s="64" t="str">
        <f>IF(SUMIF(AV$11:AV$100,$C42,AU$11:AU$100)=0," ",SUMIF(AV$11:AV$100,$C42,AU$11:AU$100))</f>
        <v xml:space="preserve"> </v>
      </c>
      <c r="X43" s="65">
        <f>IF(W43=" ",0,IF(W43=1,30,IF(W43=2,28,IF(W43=3,26,IF(W43=4,24,IF(W43=5,22,IF(AND(W43&gt;5,W43&lt;25),26-W43,2)))))))</f>
        <v>0</v>
      </c>
      <c r="Y43" s="66"/>
      <c r="Z43" s="67" t="str">
        <f>IF(SUMIF(AY$11:AY$100,$C42,AX$11:AX$100)=0," ",SUMIF(AY$11:AY$100,$C42,AX$11:AX$100))</f>
        <v xml:space="preserve"> </v>
      </c>
      <c r="AA43" s="68">
        <f>IF(Z43=" ",0,IF(Z43=1,30,IF(Z43=2,28,IF(Z43=3,26,IF(Z43=4,24,IF(Z43=5,22,IF(AND(Z43&gt;5,Z43&lt;25),26-Z43,2)))))))</f>
        <v>0</v>
      </c>
      <c r="AB43" s="44">
        <f>I43+L43+O43+R43+U43+X43+AA43</f>
        <v>11</v>
      </c>
      <c r="AC43" s="69">
        <f>A43</f>
        <v>33</v>
      </c>
      <c r="AD43" s="44">
        <f>AB43-MIN(I43,L43,O43,R43,U43,X43,AA43)</f>
        <v>11</v>
      </c>
      <c r="AF43" s="49">
        <v>33</v>
      </c>
      <c r="AG43" s="49"/>
      <c r="AI43" s="52">
        <v>33</v>
      </c>
      <c r="AJ43" s="52"/>
      <c r="AL43" s="70">
        <v>33</v>
      </c>
      <c r="AM43" s="70"/>
      <c r="AO43" s="58">
        <v>33</v>
      </c>
      <c r="AP43" s="58"/>
      <c r="AR43" s="61">
        <v>33</v>
      </c>
      <c r="AS43" s="61"/>
      <c r="AU43" s="64">
        <v>33</v>
      </c>
      <c r="AV43" s="64"/>
      <c r="AX43" s="71">
        <v>33</v>
      </c>
      <c r="AY43" s="71"/>
    </row>
    <row r="44" spans="1:51" x14ac:dyDescent="0.2">
      <c r="A44" s="43">
        <v>34</v>
      </c>
      <c r="B44" s="44">
        <f>AB44</f>
        <v>10</v>
      </c>
      <c r="C44" s="204"/>
      <c r="D44" s="46" t="s">
        <v>216</v>
      </c>
      <c r="E44" s="47" t="s">
        <v>210</v>
      </c>
      <c r="F44" s="47" t="s">
        <v>97</v>
      </c>
      <c r="G44" s="48">
        <v>1</v>
      </c>
      <c r="H44" s="49">
        <v>16</v>
      </c>
      <c r="I44" s="50">
        <f>IF(H44=" ",0,IF(H44=1,30,IF(H44=2,28,IF(H44=3,26,IF(H44=4,24,IF(H44=5,22,IF(AND(H44&gt;5,H44&lt;25),26-H44,2)))))))</f>
        <v>10</v>
      </c>
      <c r="J44" s="51"/>
      <c r="K44" s="52" t="s">
        <v>0</v>
      </c>
      <c r="L44" s="53">
        <f>IF(K44=" ",0,IF(K44=1,30,IF(K44=2,28,IF(K44=3,26,IF(K44=4,24,IF(K44=5,22,IF(AND(K44&gt;5,K44&lt;25),26-K44,2)))))))</f>
        <v>0</v>
      </c>
      <c r="M44" s="54"/>
      <c r="N44" s="55" t="str">
        <f>IF(SUMIF(AM$11:AM$100,$C43,AL$11:AL$100)=0," ",SUMIF(AM$11:AM$100,$C43,AL$11:AL$100))</f>
        <v xml:space="preserve"> </v>
      </c>
      <c r="O44" s="56">
        <f>IF(N44=" ",0,IF(N44=1,30,IF(N44=2,28,IF(N44=3,26,IF(N44=4,24,IF(N44=5,22,IF(AND(N44&gt;5,N44&lt;25),26-N44,2)))))))</f>
        <v>0</v>
      </c>
      <c r="P44" s="57"/>
      <c r="Q44" s="58" t="str">
        <f>IF(SUMIF(AP$11:AP$100,$C43,AO$11:AO$100)=0," ",SUMIF(AP$11:AP$100,$C43,AO$11:AO$100))</f>
        <v xml:space="preserve"> </v>
      </c>
      <c r="R44" s="59">
        <f>IF(Q44=" ",0,IF(Q44=1,30,IF(Q44=2,28,IF(Q44=3,26,IF(Q44=4,24,IF(Q44=5,22,IF(AND(Q44&gt;5,Q44&lt;25),26-Q44,2)))))))</f>
        <v>0</v>
      </c>
      <c r="S44" s="60"/>
      <c r="T44" s="61" t="str">
        <f>IF(SUMIF(AS$11:AS$100,$C43,AR$11:AR$100)=0," ",SUMIF(AS$11:AS$100,$C43,AR$11:AR$100))</f>
        <v xml:space="preserve"> </v>
      </c>
      <c r="U44" s="62">
        <f>IF(T44=" ",0,IF(T44=1,30,IF(T44=2,28,IF(T44=3,26,IF(T44=4,24,IF(T44=5,22,IF(AND(T44&gt;5,T44&lt;25),26-T44,2)))))))</f>
        <v>0</v>
      </c>
      <c r="V44" s="63"/>
      <c r="W44" s="64" t="str">
        <f>IF(SUMIF(AV$11:AV$100,$C43,AU$11:AU$100)=0," ",SUMIF(AV$11:AV$100,$C43,AU$11:AU$100))</f>
        <v xml:space="preserve"> </v>
      </c>
      <c r="X44" s="65">
        <f>IF(W44=" ",0,IF(W44=1,30,IF(W44=2,28,IF(W44=3,26,IF(W44=4,24,IF(W44=5,22,IF(AND(W44&gt;5,W44&lt;25),26-W44,2)))))))</f>
        <v>0</v>
      </c>
      <c r="Y44" s="66"/>
      <c r="Z44" s="67" t="str">
        <f>IF(SUMIF(AY$11:AY$100,$C43,AX$11:AX$100)=0," ",SUMIF(AY$11:AY$100,$C43,AX$11:AX$100))</f>
        <v xml:space="preserve"> </v>
      </c>
      <c r="AA44" s="68">
        <f>IF(Z44=" ",0,IF(Z44=1,30,IF(Z44=2,28,IF(Z44=3,26,IF(Z44=4,24,IF(Z44=5,22,IF(AND(Z44&gt;5,Z44&lt;25),26-Z44,2)))))))</f>
        <v>0</v>
      </c>
      <c r="AB44" s="44">
        <f>I44+L44+O44+R44+U44+X44+AA44</f>
        <v>10</v>
      </c>
      <c r="AC44" s="69">
        <f>A44</f>
        <v>34</v>
      </c>
      <c r="AD44" s="44">
        <f>AB44-MIN(I44,L44,O44,R44,U44,X44,AA44)</f>
        <v>10</v>
      </c>
      <c r="AF44" s="49">
        <v>34</v>
      </c>
      <c r="AG44" s="49"/>
      <c r="AI44" s="52">
        <v>34</v>
      </c>
      <c r="AJ44" s="52"/>
      <c r="AL44" s="70">
        <v>34</v>
      </c>
      <c r="AM44" s="70"/>
      <c r="AO44" s="58">
        <v>34</v>
      </c>
      <c r="AP44" s="58"/>
      <c r="AR44" s="61">
        <v>34</v>
      </c>
      <c r="AS44" s="61"/>
      <c r="AU44" s="64">
        <v>34</v>
      </c>
      <c r="AV44" s="64"/>
      <c r="AX44" s="71">
        <v>34</v>
      </c>
      <c r="AY44" s="71"/>
    </row>
    <row r="45" spans="1:51" ht="12.75" customHeight="1" x14ac:dyDescent="0.2">
      <c r="A45" s="43">
        <v>35</v>
      </c>
      <c r="B45" s="44">
        <f>AB45</f>
        <v>4</v>
      </c>
      <c r="C45" s="204"/>
      <c r="D45" s="46" t="s">
        <v>153</v>
      </c>
      <c r="E45" s="47" t="s">
        <v>107</v>
      </c>
      <c r="F45" s="47" t="s">
        <v>97</v>
      </c>
      <c r="G45" s="48">
        <v>1</v>
      </c>
      <c r="H45" s="49">
        <v>22</v>
      </c>
      <c r="I45" s="50">
        <f>IF(H45=" ",0,IF(H45=1,30,IF(H45=2,28,IF(H45=3,26,IF(H45=4,24,IF(H45=5,22,IF(AND(H45&gt;5,H45&lt;25),26-H45,2)))))))</f>
        <v>4</v>
      </c>
      <c r="J45" s="51"/>
      <c r="K45" s="52" t="s">
        <v>0</v>
      </c>
      <c r="L45" s="53">
        <f>IF(K45=" ",0,IF(K45=1,30,IF(K45=2,28,IF(K45=3,26,IF(K45=4,24,IF(K45=5,22,IF(AND(K45&gt;5,K45&lt;25),26-K45,2)))))))</f>
        <v>0</v>
      </c>
      <c r="M45" s="54"/>
      <c r="N45" s="55" t="str">
        <f>IF(SUMIF(AM$11:AM$100,$C44,AL$11:AL$100)=0," ",SUMIF(AM$11:AM$100,$C44,AL$11:AL$100))</f>
        <v xml:space="preserve"> </v>
      </c>
      <c r="O45" s="56">
        <f>IF(N45=" ",0,IF(N45=1,30,IF(N45=2,28,IF(N45=3,26,IF(N45=4,24,IF(N45=5,22,IF(AND(N45&gt;5,N45&lt;25),26-N45,2)))))))</f>
        <v>0</v>
      </c>
      <c r="P45" s="57"/>
      <c r="Q45" s="58" t="str">
        <f>IF(SUMIF(AP$11:AP$100,$C44,AO$11:AO$100)=0," ",SUMIF(AP$11:AP$100,$C44,AO$11:AO$100))</f>
        <v xml:space="preserve"> </v>
      </c>
      <c r="R45" s="59">
        <f>IF(Q45=" ",0,IF(Q45=1,30,IF(Q45=2,28,IF(Q45=3,26,IF(Q45=4,24,IF(Q45=5,22,IF(AND(Q45&gt;5,Q45&lt;25),26-Q45,2)))))))</f>
        <v>0</v>
      </c>
      <c r="S45" s="60"/>
      <c r="T45" s="61" t="str">
        <f>IF(SUMIF(AS$11:AS$100,$C44,AR$11:AR$100)=0," ",SUMIF(AS$11:AS$100,$C44,AR$11:AR$100))</f>
        <v xml:space="preserve"> </v>
      </c>
      <c r="U45" s="62">
        <f>IF(T45=" ",0,IF(T45=1,30,IF(T45=2,28,IF(T45=3,26,IF(T45=4,24,IF(T45=5,22,IF(AND(T45&gt;5,T45&lt;25),26-T45,2)))))))</f>
        <v>0</v>
      </c>
      <c r="V45" s="63"/>
      <c r="W45" s="64" t="str">
        <f>IF(SUMIF(AV$11:AV$100,$C44,AU$11:AU$100)=0," ",SUMIF(AV$11:AV$100,$C44,AU$11:AU$100))</f>
        <v xml:space="preserve"> </v>
      </c>
      <c r="X45" s="65">
        <f>IF(W45=" ",0,IF(W45=1,30,IF(W45=2,28,IF(W45=3,26,IF(W45=4,24,IF(W45=5,22,IF(AND(W45&gt;5,W45&lt;25),26-W45,2)))))))</f>
        <v>0</v>
      </c>
      <c r="Y45" s="66"/>
      <c r="Z45" s="67" t="str">
        <f>IF(SUMIF(AY$11:AY$100,$C44,AX$11:AX$100)=0," ",SUMIF(AY$11:AY$100,$C44,AX$11:AX$100))</f>
        <v xml:space="preserve"> </v>
      </c>
      <c r="AA45" s="68">
        <f>IF(Z45=" ",0,IF(Z45=1,30,IF(Z45=2,28,IF(Z45=3,26,IF(Z45=4,24,IF(Z45=5,22,IF(AND(Z45&gt;5,Z45&lt;25),26-Z45,2)))))))</f>
        <v>0</v>
      </c>
      <c r="AB45" s="44">
        <f>I45+L45+O45+R45+U45+X45+AA45</f>
        <v>4</v>
      </c>
      <c r="AC45" s="69">
        <f>A45</f>
        <v>35</v>
      </c>
      <c r="AD45" s="44">
        <f>AB45-MIN(I45,L45,O45,R45,U45,X45,AA45)</f>
        <v>4</v>
      </c>
      <c r="AF45" s="49">
        <v>35</v>
      </c>
      <c r="AG45" s="49"/>
      <c r="AI45" s="52">
        <v>35</v>
      </c>
      <c r="AJ45" s="52"/>
      <c r="AL45" s="70">
        <v>35</v>
      </c>
      <c r="AM45" s="70"/>
      <c r="AO45" s="58">
        <v>35</v>
      </c>
      <c r="AP45" s="58"/>
      <c r="AR45" s="61">
        <v>35</v>
      </c>
      <c r="AS45" s="61"/>
      <c r="AU45" s="64">
        <v>35</v>
      </c>
      <c r="AV45" s="64"/>
      <c r="AX45" s="71">
        <v>35</v>
      </c>
      <c r="AY45" s="71"/>
    </row>
    <row r="46" spans="1:51" ht="12.75" customHeight="1" x14ac:dyDescent="0.2">
      <c r="A46" s="43">
        <v>36</v>
      </c>
      <c r="B46" s="44">
        <f>AB46</f>
        <v>2</v>
      </c>
      <c r="C46" s="204">
        <v>422</v>
      </c>
      <c r="D46" s="46" t="s">
        <v>149</v>
      </c>
      <c r="E46" s="47" t="s">
        <v>107</v>
      </c>
      <c r="F46" s="47" t="s">
        <v>97</v>
      </c>
      <c r="G46" s="48">
        <v>1</v>
      </c>
      <c r="H46" s="49">
        <v>30</v>
      </c>
      <c r="I46" s="50">
        <f>IF(H46=" ",0,IF(H46=1,30,IF(H46=2,28,IF(H46=3,26,IF(H46=4,24,IF(H46=5,22,IF(AND(H46&gt;5,H46&lt;25),26-H46,2)))))))</f>
        <v>2</v>
      </c>
      <c r="J46" s="51">
        <v>1</v>
      </c>
      <c r="K46" s="52" t="s">
        <v>0</v>
      </c>
      <c r="L46" s="53">
        <f>IF(K46=" ",0,IF(K46=1,30,IF(K46=2,28,IF(K46=3,26,IF(K46=4,24,IF(K46=5,22,IF(AND(K46&gt;5,K46&lt;25),26-K46,2)))))))</f>
        <v>0</v>
      </c>
      <c r="M46" s="54"/>
      <c r="N46" s="55" t="str">
        <f>IF(SUMIF(AM$11:AM$100,$C45,AL$11:AL$100)=0," ",SUMIF(AM$11:AM$100,$C45,AL$11:AL$100))</f>
        <v xml:space="preserve"> </v>
      </c>
      <c r="O46" s="56">
        <f>IF(N46=" ",0,IF(N46=1,30,IF(N46=2,28,IF(N46=3,26,IF(N46=4,24,IF(N46=5,22,IF(AND(N46&gt;5,N46&lt;25),26-N46,2)))))))</f>
        <v>0</v>
      </c>
      <c r="P46" s="57"/>
      <c r="Q46" s="58" t="str">
        <f>IF(SUMIF(AP$11:AP$100,$C45,AO$11:AO$100)=0," ",SUMIF(AP$11:AP$100,$C45,AO$11:AO$100))</f>
        <v xml:space="preserve"> </v>
      </c>
      <c r="R46" s="59">
        <f>IF(Q46=" ",0,IF(Q46=1,30,IF(Q46=2,28,IF(Q46=3,26,IF(Q46=4,24,IF(Q46=5,22,IF(AND(Q46&gt;5,Q46&lt;25),26-Q46,2)))))))</f>
        <v>0</v>
      </c>
      <c r="S46" s="60"/>
      <c r="T46" s="61" t="str">
        <f>IF(SUMIF(AS$11:AS$100,$C45,AR$11:AR$100)=0," ",SUMIF(AS$11:AS$100,$C45,AR$11:AR$100))</f>
        <v xml:space="preserve"> </v>
      </c>
      <c r="U46" s="62">
        <f>IF(T46=" ",0,IF(T46=1,30,IF(T46=2,28,IF(T46=3,26,IF(T46=4,24,IF(T46=5,22,IF(AND(T46&gt;5,T46&lt;25),26-T46,2)))))))</f>
        <v>0</v>
      </c>
      <c r="V46" s="63"/>
      <c r="W46" s="64" t="str">
        <f>IF(SUMIF(AV$11:AV$100,$C45,AU$11:AU$100)=0," ",SUMIF(AV$11:AV$100,$C45,AU$11:AU$100))</f>
        <v xml:space="preserve"> </v>
      </c>
      <c r="X46" s="65">
        <f>IF(W46=" ",0,IF(W46=1,30,IF(W46=2,28,IF(W46=3,26,IF(W46=4,24,IF(W46=5,22,IF(AND(W46&gt;5,W46&lt;25),26-W46,2)))))))</f>
        <v>0</v>
      </c>
      <c r="Y46" s="66"/>
      <c r="Z46" s="67" t="str">
        <f>IF(SUMIF(AY$11:AY$100,$C45,AX$11:AX$100)=0," ",SUMIF(AY$11:AY$100,$C45,AX$11:AX$100))</f>
        <v xml:space="preserve"> </v>
      </c>
      <c r="AA46" s="68">
        <f>IF(Z46=" ",0,IF(Z46=1,30,IF(Z46=2,28,IF(Z46=3,26,IF(Z46=4,24,IF(Z46=5,22,IF(AND(Z46&gt;5,Z46&lt;25),26-Z46,2)))))))</f>
        <v>0</v>
      </c>
      <c r="AB46" s="44">
        <f>I46+L46+O46+R46+U46+X46+AA46</f>
        <v>2</v>
      </c>
      <c r="AC46" s="69">
        <f>A46</f>
        <v>36</v>
      </c>
      <c r="AD46" s="44">
        <f>AB46-MIN(I46,L46,O46,R46,U46,X46,AA46)</f>
        <v>2</v>
      </c>
      <c r="AF46" s="49">
        <v>36</v>
      </c>
      <c r="AG46" s="49"/>
      <c r="AI46" s="52">
        <v>36</v>
      </c>
      <c r="AJ46" s="52"/>
      <c r="AL46" s="70">
        <v>36</v>
      </c>
      <c r="AM46" s="70"/>
      <c r="AO46" s="58">
        <v>36</v>
      </c>
      <c r="AP46" s="58"/>
      <c r="AR46" s="61">
        <v>36</v>
      </c>
      <c r="AS46" s="61"/>
      <c r="AU46" s="64">
        <v>36</v>
      </c>
      <c r="AV46" s="64"/>
      <c r="AX46" s="71">
        <v>36</v>
      </c>
      <c r="AY46" s="71"/>
    </row>
    <row r="47" spans="1:51" x14ac:dyDescent="0.2">
      <c r="A47" s="43">
        <v>37</v>
      </c>
      <c r="B47" s="44">
        <f>AB47</f>
        <v>2</v>
      </c>
      <c r="C47" s="204"/>
      <c r="D47" s="46" t="s">
        <v>224</v>
      </c>
      <c r="E47" s="47" t="s">
        <v>66</v>
      </c>
      <c r="F47" s="47" t="s">
        <v>97</v>
      </c>
      <c r="G47" s="48">
        <v>1</v>
      </c>
      <c r="H47" s="49">
        <v>28</v>
      </c>
      <c r="I47" s="50">
        <f>IF(H47=" ",0,IF(H47=1,30,IF(H47=2,28,IF(H47=3,26,IF(H47=4,24,IF(H47=5,22,IF(AND(H47&gt;5,H47&lt;25),26-H47,2)))))))</f>
        <v>2</v>
      </c>
      <c r="J47" s="51"/>
      <c r="K47" s="52" t="s">
        <v>0</v>
      </c>
      <c r="L47" s="53">
        <f>IF(K47=" ",0,IF(K47=1,30,IF(K47=2,28,IF(K47=3,26,IF(K47=4,24,IF(K47=5,22,IF(AND(K47&gt;5,K47&lt;25),26-K47,2)))))))</f>
        <v>0</v>
      </c>
      <c r="M47" s="54"/>
      <c r="N47" s="55" t="str">
        <f>IF(SUMIF(AM$11:AM$100,$C46,AL$11:AL$100)=0," ",SUMIF(AM$11:AM$100,$C46,AL$11:AL$100))</f>
        <v xml:space="preserve"> </v>
      </c>
      <c r="O47" s="56">
        <f>IF(N47=" ",0,IF(N47=1,30,IF(N47=2,28,IF(N47=3,26,IF(N47=4,24,IF(N47=5,22,IF(AND(N47&gt;5,N47&lt;25),26-N47,2)))))))</f>
        <v>0</v>
      </c>
      <c r="P47" s="57"/>
      <c r="Q47" s="58" t="str">
        <f>IF(SUMIF(AP$11:AP$100,$C46,AO$11:AO$100)=0," ",SUMIF(AP$11:AP$100,$C46,AO$11:AO$100))</f>
        <v xml:space="preserve"> </v>
      </c>
      <c r="R47" s="59">
        <f>IF(Q47=" ",0,IF(Q47=1,30,IF(Q47=2,28,IF(Q47=3,26,IF(Q47=4,24,IF(Q47=5,22,IF(AND(Q47&gt;5,Q47&lt;25),26-Q47,2)))))))</f>
        <v>0</v>
      </c>
      <c r="S47" s="60"/>
      <c r="T47" s="61" t="str">
        <f>IF(SUMIF(AS$11:AS$100,$C46,AR$11:AR$100)=0," ",SUMIF(AS$11:AS$100,$C46,AR$11:AR$100))</f>
        <v xml:space="preserve"> </v>
      </c>
      <c r="U47" s="62">
        <f>IF(T47=" ",0,IF(T47=1,30,IF(T47=2,28,IF(T47=3,26,IF(T47=4,24,IF(T47=5,22,IF(AND(T47&gt;5,T47&lt;25),26-T47,2)))))))</f>
        <v>0</v>
      </c>
      <c r="V47" s="63"/>
      <c r="W47" s="64" t="str">
        <f>IF(SUMIF(AV$11:AV$100,$C46,AU$11:AU$100)=0," ",SUMIF(AV$11:AV$100,$C46,AU$11:AU$100))</f>
        <v xml:space="preserve"> </v>
      </c>
      <c r="X47" s="65">
        <f>IF(W47=" ",0,IF(W47=1,30,IF(W47=2,28,IF(W47=3,26,IF(W47=4,24,IF(W47=5,22,IF(AND(W47&gt;5,W47&lt;25),26-W47,2)))))))</f>
        <v>0</v>
      </c>
      <c r="Y47" s="66"/>
      <c r="Z47" s="67" t="str">
        <f>IF(SUMIF(AY$11:AY$100,$C46,AX$11:AX$100)=0," ",SUMIF(AY$11:AY$100,$C46,AX$11:AX$100))</f>
        <v xml:space="preserve"> </v>
      </c>
      <c r="AA47" s="68">
        <f>IF(Z47=" ",0,IF(Z47=1,30,IF(Z47=2,28,IF(Z47=3,26,IF(Z47=4,24,IF(Z47=5,22,IF(AND(Z47&gt;5,Z47&lt;25),26-Z47,2)))))))</f>
        <v>0</v>
      </c>
      <c r="AB47" s="44">
        <f>I47+L47+O47+R47+U47+X47+AA47</f>
        <v>2</v>
      </c>
      <c r="AC47" s="69">
        <f>A47</f>
        <v>37</v>
      </c>
      <c r="AD47" s="44">
        <f>AB47-MIN(I47,L47,O47,R47,U47,X47,AA47)</f>
        <v>2</v>
      </c>
      <c r="AF47" s="49">
        <v>37</v>
      </c>
      <c r="AG47" s="49"/>
      <c r="AI47" s="52">
        <v>37</v>
      </c>
      <c r="AJ47" s="52"/>
      <c r="AL47" s="70">
        <v>37</v>
      </c>
      <c r="AM47" s="70"/>
      <c r="AO47" s="58">
        <v>37</v>
      </c>
      <c r="AP47" s="58"/>
      <c r="AR47" s="61">
        <v>37</v>
      </c>
      <c r="AS47" s="61"/>
      <c r="AU47" s="64">
        <v>37</v>
      </c>
      <c r="AV47" s="64"/>
      <c r="AX47" s="71">
        <v>37</v>
      </c>
      <c r="AY47" s="71"/>
    </row>
    <row r="48" spans="1:51" x14ac:dyDescent="0.2">
      <c r="A48" s="43">
        <v>38</v>
      </c>
      <c r="B48" s="44">
        <f>AB48</f>
        <v>2</v>
      </c>
      <c r="C48" s="204"/>
      <c r="D48" s="46" t="s">
        <v>232</v>
      </c>
      <c r="E48" s="47" t="s">
        <v>107</v>
      </c>
      <c r="F48" s="47" t="s">
        <v>97</v>
      </c>
      <c r="G48" s="48">
        <v>1</v>
      </c>
      <c r="H48" s="49">
        <v>32</v>
      </c>
      <c r="I48" s="50">
        <f>IF(H48=" ",0,IF(H48=1,30,IF(H48=2,28,IF(H48=3,26,IF(H48=4,24,IF(H48=5,22,IF(AND(H48&gt;5,H48&lt;25),26-H48,2)))))))</f>
        <v>2</v>
      </c>
      <c r="J48" s="51"/>
      <c r="K48" s="52" t="s">
        <v>0</v>
      </c>
      <c r="L48" s="53">
        <f>IF(K48=" ",0,IF(K48=1,30,IF(K48=2,28,IF(K48=3,26,IF(K48=4,24,IF(K48=5,22,IF(AND(K48&gt;5,K48&lt;25),26-K48,2)))))))</f>
        <v>0</v>
      </c>
      <c r="M48" s="54"/>
      <c r="N48" s="55" t="str">
        <f>IF(SUMIF(AM$11:AM$100,$C47,AL$11:AL$100)=0," ",SUMIF(AM$11:AM$100,$C47,AL$11:AL$100))</f>
        <v xml:space="preserve"> </v>
      </c>
      <c r="O48" s="56">
        <f>IF(N48=" ",0,IF(N48=1,30,IF(N48=2,28,IF(N48=3,26,IF(N48=4,24,IF(N48=5,22,IF(AND(N48&gt;5,N48&lt;25),26-N48,2)))))))</f>
        <v>0</v>
      </c>
      <c r="P48" s="57" t="s">
        <v>0</v>
      </c>
      <c r="Q48" s="58" t="str">
        <f>IF(SUMIF(AP$11:AP$100,$C47,AO$11:AO$100)=0," ",SUMIF(AP$11:AP$100,$C47,AO$11:AO$100))</f>
        <v xml:space="preserve"> </v>
      </c>
      <c r="R48" s="59">
        <f>IF(Q48=" ",0,IF(Q48=1,30,IF(Q48=2,28,IF(Q48=3,26,IF(Q48=4,24,IF(Q48=5,22,IF(AND(Q48&gt;5,Q48&lt;25),26-Q48,2)))))))</f>
        <v>0</v>
      </c>
      <c r="S48" s="60"/>
      <c r="T48" s="61" t="str">
        <f>IF(SUMIF(AS$11:AS$100,$C47,AR$11:AR$100)=0," ",SUMIF(AS$11:AS$100,$C47,AR$11:AR$100))</f>
        <v xml:space="preserve"> </v>
      </c>
      <c r="U48" s="62">
        <f>IF(T48=" ",0,IF(T48=1,30,IF(T48=2,28,IF(T48=3,26,IF(T48=4,24,IF(T48=5,22,IF(AND(T48&gt;5,T48&lt;25),26-T48,2)))))))</f>
        <v>0</v>
      </c>
      <c r="V48" s="63"/>
      <c r="W48" s="64" t="str">
        <f>IF(SUMIF(AV$11:AV$100,$C47,AU$11:AU$100)=0," ",SUMIF(AV$11:AV$100,$C47,AU$11:AU$100))</f>
        <v xml:space="preserve"> </v>
      </c>
      <c r="X48" s="65">
        <f>IF(W48=" ",0,IF(W48=1,30,IF(W48=2,28,IF(W48=3,26,IF(W48=4,24,IF(W48=5,22,IF(AND(W48&gt;5,W48&lt;25),26-W48,2)))))))</f>
        <v>0</v>
      </c>
      <c r="Y48" s="66"/>
      <c r="Z48" s="67" t="str">
        <f>IF(SUMIF(AY$11:AY$100,$C47,AX$11:AX$100)=0," ",SUMIF(AY$11:AY$100,$C47,AX$11:AX$100))</f>
        <v xml:space="preserve"> </v>
      </c>
      <c r="AA48" s="68">
        <f>IF(Z48=" ",0,IF(Z48=1,30,IF(Z48=2,28,IF(Z48=3,26,IF(Z48=4,24,IF(Z48=5,22,IF(AND(Z48&gt;5,Z48&lt;25),26-Z48,2)))))))</f>
        <v>0</v>
      </c>
      <c r="AB48" s="44">
        <f>I48+L48+O48+R48+U48+X48+AA48</f>
        <v>2</v>
      </c>
      <c r="AC48" s="69">
        <f>A48</f>
        <v>38</v>
      </c>
      <c r="AD48" s="44">
        <f>AB48-MIN(I48,L48,O48,R48,U48,X48,AA48)</f>
        <v>2</v>
      </c>
      <c r="AF48" s="49">
        <v>38</v>
      </c>
      <c r="AG48" s="49"/>
      <c r="AI48" s="52">
        <v>38</v>
      </c>
      <c r="AJ48" s="52"/>
      <c r="AL48" s="70">
        <v>38</v>
      </c>
      <c r="AM48" s="70"/>
      <c r="AO48" s="58">
        <v>38</v>
      </c>
      <c r="AP48" s="58"/>
      <c r="AR48" s="61">
        <v>38</v>
      </c>
      <c r="AS48" s="61"/>
      <c r="AU48" s="64">
        <v>38</v>
      </c>
      <c r="AV48" s="64"/>
      <c r="AX48" s="71">
        <v>38</v>
      </c>
      <c r="AY48" s="71"/>
    </row>
    <row r="49" spans="1:51" x14ac:dyDescent="0.2">
      <c r="A49" s="43">
        <v>39</v>
      </c>
      <c r="B49" s="44">
        <f>AB49</f>
        <v>2</v>
      </c>
      <c r="C49" s="204">
        <v>423</v>
      </c>
      <c r="D49" s="46" t="s">
        <v>161</v>
      </c>
      <c r="E49" s="47" t="s">
        <v>135</v>
      </c>
      <c r="F49" s="47" t="s">
        <v>97</v>
      </c>
      <c r="G49" s="48">
        <v>1</v>
      </c>
      <c r="H49" s="49">
        <v>26</v>
      </c>
      <c r="I49" s="50">
        <f>IF(H49=" ",0,IF(H49=1,30,IF(H49=2,28,IF(H49=3,26,IF(H49=4,24,IF(H49=5,22,IF(AND(H49&gt;5,H49&lt;25),26-H49,2)))))))</f>
        <v>2</v>
      </c>
      <c r="J49" s="51">
        <v>1</v>
      </c>
      <c r="K49" s="52" t="s">
        <v>0</v>
      </c>
      <c r="L49" s="53">
        <f>IF(K49=" ",0,IF(K49=1,30,IF(K49=2,28,IF(K49=3,26,IF(K49=4,24,IF(K49=5,22,IF(AND(K49&gt;5,K49&lt;25),26-K49,2)))))))</f>
        <v>0</v>
      </c>
      <c r="M49" s="54"/>
      <c r="N49" s="55" t="str">
        <f>IF(SUMIF(AM$11:AM$100,$C48,AL$11:AL$100)=0," ",SUMIF(AM$11:AM$100,$C48,AL$11:AL$100))</f>
        <v xml:space="preserve"> </v>
      </c>
      <c r="O49" s="56">
        <f>IF(N49=" ",0,IF(N49=1,30,IF(N49=2,28,IF(N49=3,26,IF(N49=4,24,IF(N49=5,22,IF(AND(N49&gt;5,N49&lt;25),26-N49,2)))))))</f>
        <v>0</v>
      </c>
      <c r="P49" s="57"/>
      <c r="Q49" s="58" t="str">
        <f>IF(SUMIF(AP$11:AP$100,$C48,AO$11:AO$100)=0," ",SUMIF(AP$11:AP$100,$C48,AO$11:AO$100))</f>
        <v xml:space="preserve"> </v>
      </c>
      <c r="R49" s="59">
        <f>IF(Q49=" ",0,IF(Q49=1,30,IF(Q49=2,28,IF(Q49=3,26,IF(Q49=4,24,IF(Q49=5,22,IF(AND(Q49&gt;5,Q49&lt;25),26-Q49,2)))))))</f>
        <v>0</v>
      </c>
      <c r="S49" s="60"/>
      <c r="T49" s="61" t="str">
        <f>IF(SUMIF(AS$11:AS$100,$C48,AR$11:AR$100)=0," ",SUMIF(AS$11:AS$100,$C48,AR$11:AR$100))</f>
        <v xml:space="preserve"> </v>
      </c>
      <c r="U49" s="62">
        <f>IF(T49=" ",0,IF(T49=1,30,IF(T49=2,28,IF(T49=3,26,IF(T49=4,24,IF(T49=5,22,IF(AND(T49&gt;5,T49&lt;25),26-T49,2)))))))</f>
        <v>0</v>
      </c>
      <c r="V49" s="63"/>
      <c r="W49" s="64" t="str">
        <f>IF(SUMIF(AV$11:AV$100,$C48,AU$11:AU$100)=0," ",SUMIF(AV$11:AV$100,$C48,AU$11:AU$100))</f>
        <v xml:space="preserve"> </v>
      </c>
      <c r="X49" s="65">
        <f>IF(W49=" ",0,IF(W49=1,30,IF(W49=2,28,IF(W49=3,26,IF(W49=4,24,IF(W49=5,22,IF(AND(W49&gt;5,W49&lt;25),26-W49,2)))))))</f>
        <v>0</v>
      </c>
      <c r="Y49" s="66"/>
      <c r="Z49" s="67" t="str">
        <f>IF(SUMIF(AY$11:AY$100,$C48,AX$11:AX$100)=0," ",SUMIF(AY$11:AY$100,$C48,AX$11:AX$100))</f>
        <v xml:space="preserve"> </v>
      </c>
      <c r="AA49" s="68">
        <f>IF(Z49=" ",0,IF(Z49=1,30,IF(Z49=2,28,IF(Z49=3,26,IF(Z49=4,24,IF(Z49=5,22,IF(AND(Z49&gt;5,Z49&lt;25),26-Z49,2)))))))</f>
        <v>0</v>
      </c>
      <c r="AB49" s="44">
        <f>I49+L49+O49+R49+U49+X49+AA49</f>
        <v>2</v>
      </c>
      <c r="AC49" s="69">
        <f>A49</f>
        <v>39</v>
      </c>
      <c r="AD49" s="44">
        <f>AB49-MIN(I49,L49,O49,R49,U49,X49,AA49)</f>
        <v>2</v>
      </c>
      <c r="AF49" s="49">
        <v>39</v>
      </c>
      <c r="AG49" s="49"/>
      <c r="AI49" s="52">
        <v>39</v>
      </c>
      <c r="AJ49" s="52"/>
      <c r="AL49" s="70">
        <v>39</v>
      </c>
      <c r="AM49" s="70"/>
      <c r="AO49" s="58">
        <v>39</v>
      </c>
      <c r="AP49" s="58"/>
      <c r="AR49" s="61">
        <v>39</v>
      </c>
      <c r="AS49" s="61"/>
      <c r="AU49" s="64">
        <v>39</v>
      </c>
      <c r="AV49" s="64"/>
      <c r="AX49" s="71">
        <v>39</v>
      </c>
      <c r="AY49" s="71"/>
    </row>
    <row r="50" spans="1:51" x14ac:dyDescent="0.2">
      <c r="A50" s="43">
        <v>40</v>
      </c>
      <c r="B50" s="44">
        <f>AB50</f>
        <v>0</v>
      </c>
      <c r="C50" s="204"/>
      <c r="D50" s="46" t="s">
        <v>186</v>
      </c>
      <c r="E50" s="47" t="s">
        <v>175</v>
      </c>
      <c r="F50" s="47" t="s">
        <v>97</v>
      </c>
      <c r="G50" s="48"/>
      <c r="H50" s="49" t="s">
        <v>0</v>
      </c>
      <c r="I50" s="50">
        <f>IF(H50=" ",0,IF(H50=1,30,IF(H50=2,28,IF(H50=3,26,IF(H50=4,24,IF(H50=5,22,IF(AND(H50&gt;5,H50&lt;25),26-H50,2)))))))</f>
        <v>0</v>
      </c>
      <c r="J50" s="51"/>
      <c r="K50" s="52" t="s">
        <v>0</v>
      </c>
      <c r="L50" s="53">
        <f>IF(K50=" ",0,IF(K50=1,30,IF(K50=2,28,IF(K50=3,26,IF(K50=4,24,IF(K50=5,22,IF(AND(K50&gt;5,K50&lt;25),26-K50,2)))))))</f>
        <v>0</v>
      </c>
      <c r="M50" s="54"/>
      <c r="N50" s="55" t="str">
        <f>IF(SUMIF(AM$11:AM$100,$C49,AL$11:AL$100)=0," ",SUMIF(AM$11:AM$100,$C49,AL$11:AL$100))</f>
        <v xml:space="preserve"> </v>
      </c>
      <c r="O50" s="56">
        <f>IF(N50=" ",0,IF(N50=1,30,IF(N50=2,28,IF(N50=3,26,IF(N50=4,24,IF(N50=5,22,IF(AND(N50&gt;5,N50&lt;25),26-N50,2)))))))</f>
        <v>0</v>
      </c>
      <c r="P50" s="57"/>
      <c r="Q50" s="58" t="str">
        <f>IF(SUMIF(AP$11:AP$100,$C49,AO$11:AO$100)=0," ",SUMIF(AP$11:AP$100,$C49,AO$11:AO$100))</f>
        <v xml:space="preserve"> </v>
      </c>
      <c r="R50" s="59">
        <f>IF(Q50=" ",0,IF(Q50=1,30,IF(Q50=2,28,IF(Q50=3,26,IF(Q50=4,24,IF(Q50=5,22,IF(AND(Q50&gt;5,Q50&lt;25),26-Q50,2)))))))</f>
        <v>0</v>
      </c>
      <c r="S50" s="60"/>
      <c r="T50" s="61" t="str">
        <f>IF(SUMIF(AS$11:AS$100,$C49,AR$11:AR$100)=0," ",SUMIF(AS$11:AS$100,$C49,AR$11:AR$100))</f>
        <v xml:space="preserve"> </v>
      </c>
      <c r="U50" s="62">
        <f>IF(T50=" ",0,IF(T50=1,30,IF(T50=2,28,IF(T50=3,26,IF(T50=4,24,IF(T50=5,22,IF(AND(T50&gt;5,T50&lt;25),26-T50,2)))))))</f>
        <v>0</v>
      </c>
      <c r="V50" s="63"/>
      <c r="W50" s="64" t="str">
        <f>IF(SUMIF(AV$11:AV$100,$C49,AU$11:AU$100)=0," ",SUMIF(AV$11:AV$100,$C49,AU$11:AU$100))</f>
        <v xml:space="preserve"> </v>
      </c>
      <c r="X50" s="65">
        <f>IF(W50=" ",0,IF(W50=1,30,IF(W50=2,28,IF(W50=3,26,IF(W50=4,24,IF(W50=5,22,IF(AND(W50&gt;5,W50&lt;25),26-W50,2)))))))</f>
        <v>0</v>
      </c>
      <c r="Y50" s="66"/>
      <c r="Z50" s="67" t="str">
        <f>IF(SUMIF(AY$11:AY$100,$C49,AX$11:AX$100)=0," ",SUMIF(AY$11:AY$100,$C49,AX$11:AX$100))</f>
        <v xml:space="preserve"> </v>
      </c>
      <c r="AA50" s="68">
        <f>IF(Z50=" ",0,IF(Z50=1,30,IF(Z50=2,28,IF(Z50=3,26,IF(Z50=4,24,IF(Z50=5,22,IF(AND(Z50&gt;5,Z50&lt;25),26-Z50,2)))))))</f>
        <v>0</v>
      </c>
      <c r="AB50" s="44">
        <f>I50+L50+O50+R50+U50+X50+AA50</f>
        <v>0</v>
      </c>
      <c r="AC50" s="69">
        <f>A50</f>
        <v>40</v>
      </c>
      <c r="AD50" s="44">
        <f>AB50-MIN(I50,L50,O50,R50,U50,X50,AA50)</f>
        <v>0</v>
      </c>
      <c r="AF50" s="49">
        <v>40</v>
      </c>
      <c r="AG50" s="49"/>
      <c r="AI50" s="52">
        <v>40</v>
      </c>
      <c r="AJ50" s="52"/>
      <c r="AL50" s="70">
        <v>40</v>
      </c>
      <c r="AM50" s="70"/>
      <c r="AO50" s="58">
        <v>40</v>
      </c>
      <c r="AP50" s="58"/>
      <c r="AR50" s="61">
        <v>40</v>
      </c>
      <c r="AS50" s="61"/>
      <c r="AU50" s="64">
        <v>40</v>
      </c>
      <c r="AV50" s="64"/>
      <c r="AX50" s="71">
        <v>40</v>
      </c>
      <c r="AY50" s="71"/>
    </row>
    <row r="51" spans="1:51" x14ac:dyDescent="0.2">
      <c r="A51" s="43">
        <v>41</v>
      </c>
      <c r="B51" s="44">
        <f>AB51</f>
        <v>0</v>
      </c>
      <c r="C51" s="204"/>
      <c r="D51" s="46" t="s">
        <v>162</v>
      </c>
      <c r="E51" s="47" t="s">
        <v>135</v>
      </c>
      <c r="F51" s="47" t="s">
        <v>97</v>
      </c>
      <c r="G51" s="48"/>
      <c r="H51" s="49" t="s">
        <v>0</v>
      </c>
      <c r="I51" s="50">
        <f>IF(H51=" ",0,IF(H51=1,30,IF(H51=2,28,IF(H51=3,26,IF(H51=4,24,IF(H51=5,22,IF(AND(H51&gt;5,H51&lt;25),26-H51,2)))))))</f>
        <v>0</v>
      </c>
      <c r="J51" s="51"/>
      <c r="K51" s="52" t="s">
        <v>0</v>
      </c>
      <c r="L51" s="53">
        <f>IF(K51=" ",0,IF(K51=1,30,IF(K51=2,28,IF(K51=3,26,IF(K51=4,24,IF(K51=5,22,IF(AND(K51&gt;5,K51&lt;25),26-K51,2)))))))</f>
        <v>0</v>
      </c>
      <c r="M51" s="54"/>
      <c r="N51" s="55" t="str">
        <f>IF(SUMIF(AM$11:AM$100,$C50,AL$11:AL$100)=0," ",SUMIF(AM$11:AM$100,$C50,AL$11:AL$100))</f>
        <v xml:space="preserve"> </v>
      </c>
      <c r="O51" s="56">
        <f>IF(N51=" ",0,IF(N51=1,30,IF(N51=2,28,IF(N51=3,26,IF(N51=4,24,IF(N51=5,22,IF(AND(N51&gt;5,N51&lt;25),26-N51,2)))))))</f>
        <v>0</v>
      </c>
      <c r="P51" s="57"/>
      <c r="Q51" s="58" t="str">
        <f>IF(SUMIF(AP$11:AP$100,$C50,AO$11:AO$100)=0," ",SUMIF(AP$11:AP$100,$C50,AO$11:AO$100))</f>
        <v xml:space="preserve"> </v>
      </c>
      <c r="R51" s="59">
        <f>IF(Q51=" ",0,IF(Q51=1,30,IF(Q51=2,28,IF(Q51=3,26,IF(Q51=4,24,IF(Q51=5,22,IF(AND(Q51&gt;5,Q51&lt;25),26-Q51,2)))))))</f>
        <v>0</v>
      </c>
      <c r="S51" s="60"/>
      <c r="T51" s="61" t="str">
        <f>IF(SUMIF(AS$11:AS$100,$C50,AR$11:AR$100)=0," ",SUMIF(AS$11:AS$100,$C50,AR$11:AR$100))</f>
        <v xml:space="preserve"> </v>
      </c>
      <c r="U51" s="62">
        <f>IF(T51=" ",0,IF(T51=1,30,IF(T51=2,28,IF(T51=3,26,IF(T51=4,24,IF(T51=5,22,IF(AND(T51&gt;5,T51&lt;25),26-T51,2)))))))</f>
        <v>0</v>
      </c>
      <c r="V51" s="63"/>
      <c r="W51" s="64" t="str">
        <f>IF(SUMIF(AV$11:AV$100,$C50,AU$11:AU$100)=0," ",SUMIF(AV$11:AV$100,$C50,AU$11:AU$100))</f>
        <v xml:space="preserve"> </v>
      </c>
      <c r="X51" s="65">
        <f>IF(W51=" ",0,IF(W51=1,30,IF(W51=2,28,IF(W51=3,26,IF(W51=4,24,IF(W51=5,22,IF(AND(W51&gt;5,W51&lt;25),26-W51,2)))))))</f>
        <v>0</v>
      </c>
      <c r="Y51" s="66"/>
      <c r="Z51" s="67" t="str">
        <f>IF(SUMIF(AY$11:AY$100,$C50,AX$11:AX$100)=0," ",SUMIF(AY$11:AY$100,$C50,AX$11:AX$100))</f>
        <v xml:space="preserve"> </v>
      </c>
      <c r="AA51" s="68">
        <f>IF(Z51=" ",0,IF(Z51=1,30,IF(Z51=2,28,IF(Z51=3,26,IF(Z51=4,24,IF(Z51=5,22,IF(AND(Z51&gt;5,Z51&lt;25),26-Z51,2)))))))</f>
        <v>0</v>
      </c>
      <c r="AB51" s="44">
        <f>I51+L51+O51+R51+U51+X51+AA51</f>
        <v>0</v>
      </c>
      <c r="AC51" s="69">
        <f>A51</f>
        <v>41</v>
      </c>
      <c r="AD51" s="44">
        <f>AB51-MIN(I51,L51,O51,R51,U51,X51,AA51)</f>
        <v>0</v>
      </c>
      <c r="AF51" s="49">
        <v>41</v>
      </c>
      <c r="AG51" s="49"/>
      <c r="AI51" s="52">
        <v>41</v>
      </c>
      <c r="AJ51" s="52"/>
      <c r="AL51" s="70">
        <v>41</v>
      </c>
      <c r="AM51" s="70"/>
      <c r="AO51" s="58">
        <v>41</v>
      </c>
      <c r="AP51" s="58"/>
      <c r="AR51" s="61">
        <v>41</v>
      </c>
      <c r="AS51" s="61"/>
      <c r="AU51" s="64">
        <v>41</v>
      </c>
      <c r="AV51" s="64"/>
      <c r="AX51" s="71">
        <v>41</v>
      </c>
      <c r="AY51" s="71"/>
    </row>
    <row r="52" spans="1:51" x14ac:dyDescent="0.2">
      <c r="A52" s="43">
        <v>42</v>
      </c>
      <c r="B52" s="44">
        <f>AB52</f>
        <v>0</v>
      </c>
      <c r="C52" s="204">
        <v>430</v>
      </c>
      <c r="D52" s="46" t="s">
        <v>252</v>
      </c>
      <c r="E52" s="47" t="s">
        <v>135</v>
      </c>
      <c r="F52" s="47" t="s">
        <v>97</v>
      </c>
      <c r="G52" s="48"/>
      <c r="H52" s="49" t="s">
        <v>0</v>
      </c>
      <c r="I52" s="50">
        <f>IF(H52=" ",0,IF(H52=1,30,IF(H52=2,28,IF(H52=3,26,IF(H52=4,24,IF(H52=5,22,IF(AND(H52&gt;5,H52&lt;25),26-H52,2)))))))</f>
        <v>0</v>
      </c>
      <c r="J52" s="51">
        <v>1</v>
      </c>
      <c r="K52" s="52" t="s">
        <v>0</v>
      </c>
      <c r="L52" s="53">
        <f>IF(K52=" ",0,IF(K52=1,30,IF(K52=2,28,IF(K52=3,26,IF(K52=4,24,IF(K52=5,22,IF(AND(K52&gt;5,K52&lt;25),26-K52,2)))))))</f>
        <v>0</v>
      </c>
      <c r="M52" s="54"/>
      <c r="N52" s="55" t="str">
        <f>IF(SUMIF(AM$11:AM$100,$C51,AL$11:AL$100)=0," ",SUMIF(AM$11:AM$100,$C51,AL$11:AL$100))</f>
        <v xml:space="preserve"> </v>
      </c>
      <c r="O52" s="56">
        <f>IF(N52=" ",0,IF(N52=1,30,IF(N52=2,28,IF(N52=3,26,IF(N52=4,24,IF(N52=5,22,IF(AND(N52&gt;5,N52&lt;25),26-N52,2)))))))</f>
        <v>0</v>
      </c>
      <c r="P52" s="57"/>
      <c r="Q52" s="58" t="str">
        <f>IF(SUMIF(AP$11:AP$100,$C51,AO$11:AO$100)=0," ",SUMIF(AP$11:AP$100,$C51,AO$11:AO$100))</f>
        <v xml:space="preserve"> </v>
      </c>
      <c r="R52" s="59">
        <f>IF(Q52=" ",0,IF(Q52=1,30,IF(Q52=2,28,IF(Q52=3,26,IF(Q52=4,24,IF(Q52=5,22,IF(AND(Q52&gt;5,Q52&lt;25),26-Q52,2)))))))</f>
        <v>0</v>
      </c>
      <c r="S52" s="60"/>
      <c r="T52" s="61" t="str">
        <f>IF(SUMIF(AS$11:AS$100,$C51,AR$11:AR$100)=0," ",SUMIF(AS$11:AS$100,$C51,AR$11:AR$100))</f>
        <v xml:space="preserve"> </v>
      </c>
      <c r="U52" s="62">
        <f>IF(T52=" ",0,IF(T52=1,30,IF(T52=2,28,IF(T52=3,26,IF(T52=4,24,IF(T52=5,22,IF(AND(T52&gt;5,T52&lt;25),26-T52,2)))))))</f>
        <v>0</v>
      </c>
      <c r="V52" s="63"/>
      <c r="W52" s="64" t="str">
        <f>IF(SUMIF(AV$11:AV$100,$C51,AU$11:AU$100)=0," ",SUMIF(AV$11:AV$100,$C51,AU$11:AU$100))</f>
        <v xml:space="preserve"> </v>
      </c>
      <c r="X52" s="65">
        <f>IF(W52=" ",0,IF(W52=1,30,IF(W52=2,28,IF(W52=3,26,IF(W52=4,24,IF(W52=5,22,IF(AND(W52&gt;5,W52&lt;25),26-W52,2)))))))</f>
        <v>0</v>
      </c>
      <c r="Y52" s="66"/>
      <c r="Z52" s="67" t="str">
        <f>IF(SUMIF(AY$11:AY$100,$C51,AX$11:AX$100)=0," ",SUMIF(AY$11:AY$100,$C51,AX$11:AX$100))</f>
        <v xml:space="preserve"> </v>
      </c>
      <c r="AA52" s="68">
        <f>IF(Z52=" ",0,IF(Z52=1,30,IF(Z52=2,28,IF(Z52=3,26,IF(Z52=4,24,IF(Z52=5,22,IF(AND(Z52&gt;5,Z52&lt;25),26-Z52,2)))))))</f>
        <v>0</v>
      </c>
      <c r="AB52" s="44">
        <f>I52+L52+O52+R52+U52+X52+AA52</f>
        <v>0</v>
      </c>
      <c r="AC52" s="69">
        <f>A52</f>
        <v>42</v>
      </c>
      <c r="AD52" s="44">
        <f>AB52-MIN(I52,L52,O52,R52,U52,X52,AA52)</f>
        <v>0</v>
      </c>
      <c r="AF52" s="49">
        <v>42</v>
      </c>
      <c r="AG52" s="49"/>
      <c r="AI52" s="52">
        <v>42</v>
      </c>
      <c r="AJ52" s="52"/>
      <c r="AL52" s="70">
        <v>42</v>
      </c>
      <c r="AM52" s="70"/>
      <c r="AO52" s="58">
        <v>42</v>
      </c>
      <c r="AP52" s="58"/>
      <c r="AR52" s="61">
        <v>42</v>
      </c>
      <c r="AS52" s="61"/>
      <c r="AU52" s="64">
        <v>42</v>
      </c>
      <c r="AV52" s="64"/>
      <c r="AX52" s="71">
        <v>42</v>
      </c>
      <c r="AY52" s="71"/>
    </row>
    <row r="53" spans="1:51" x14ac:dyDescent="0.2">
      <c r="A53" s="43">
        <v>43</v>
      </c>
      <c r="B53" s="44">
        <f>AB53</f>
        <v>0</v>
      </c>
      <c r="C53" s="204">
        <v>432</v>
      </c>
      <c r="D53" s="46" t="s">
        <v>262</v>
      </c>
      <c r="E53" s="47" t="s">
        <v>66</v>
      </c>
      <c r="F53" s="47" t="s">
        <v>97</v>
      </c>
      <c r="G53" s="48"/>
      <c r="H53" s="49" t="s">
        <v>0</v>
      </c>
      <c r="I53" s="50">
        <f>IF(H53=" ",0,IF(H53=1,30,IF(H53=2,28,IF(H53=3,26,IF(H53=4,24,IF(H53=5,22,IF(AND(H53&gt;5,H53&lt;25),26-H53,2)))))))</f>
        <v>0</v>
      </c>
      <c r="J53" s="51">
        <v>1</v>
      </c>
      <c r="K53" s="52" t="s">
        <v>0</v>
      </c>
      <c r="L53" s="53">
        <f>IF(K53=" ",0,IF(K53=1,30,IF(K53=2,28,IF(K53=3,26,IF(K53=4,24,IF(K53=5,22,IF(AND(K53&gt;5,K53&lt;25),26-K53,2)))))))</f>
        <v>0</v>
      </c>
      <c r="M53" s="54"/>
      <c r="N53" s="55" t="str">
        <f>IF(SUMIF(AM$11:AM$100,$C52,AL$11:AL$100)=0," ",SUMIF(AM$11:AM$100,$C52,AL$11:AL$100))</f>
        <v xml:space="preserve"> </v>
      </c>
      <c r="O53" s="56">
        <f>IF(N53=" ",0,IF(N53=1,30,IF(N53=2,28,IF(N53=3,26,IF(N53=4,24,IF(N53=5,22,IF(AND(N53&gt;5,N53&lt;25),26-N53,2)))))))</f>
        <v>0</v>
      </c>
      <c r="P53" s="57"/>
      <c r="Q53" s="58" t="str">
        <f>IF(SUMIF(AP$11:AP$100,$C52,AO$11:AO$100)=0," ",SUMIF(AP$11:AP$100,$C52,AO$11:AO$100))</f>
        <v xml:space="preserve"> </v>
      </c>
      <c r="R53" s="59">
        <f>IF(Q53=" ",0,IF(Q53=1,30,IF(Q53=2,28,IF(Q53=3,26,IF(Q53=4,24,IF(Q53=5,22,IF(AND(Q53&gt;5,Q53&lt;25),26-Q53,2)))))))</f>
        <v>0</v>
      </c>
      <c r="S53" s="60"/>
      <c r="T53" s="61" t="str">
        <f>IF(SUMIF(AS$11:AS$100,$C52,AR$11:AR$100)=0," ",SUMIF(AS$11:AS$100,$C52,AR$11:AR$100))</f>
        <v xml:space="preserve"> </v>
      </c>
      <c r="U53" s="62">
        <f>IF(T53=" ",0,IF(T53=1,30,IF(T53=2,28,IF(T53=3,26,IF(T53=4,24,IF(T53=5,22,IF(AND(T53&gt;5,T53&lt;25),26-T53,2)))))))</f>
        <v>0</v>
      </c>
      <c r="V53" s="63"/>
      <c r="W53" s="64" t="str">
        <f>IF(SUMIF(AV$11:AV$100,$C52,AU$11:AU$100)=0," ",SUMIF(AV$11:AV$100,$C52,AU$11:AU$100))</f>
        <v xml:space="preserve"> </v>
      </c>
      <c r="X53" s="65">
        <f>IF(W53=" ",0,IF(W53=1,30,IF(W53=2,28,IF(W53=3,26,IF(W53=4,24,IF(W53=5,22,IF(AND(W53&gt;5,W53&lt;25),26-W53,2)))))))</f>
        <v>0</v>
      </c>
      <c r="Y53" s="66"/>
      <c r="Z53" s="67" t="str">
        <f>IF(SUMIF(AY$11:AY$100,$C52,AX$11:AX$100)=0," ",SUMIF(AY$11:AY$100,$C52,AX$11:AX$100))</f>
        <v xml:space="preserve"> </v>
      </c>
      <c r="AA53" s="68">
        <f>IF(Z53=" ",0,IF(Z53=1,30,IF(Z53=2,28,IF(Z53=3,26,IF(Z53=4,24,IF(Z53=5,22,IF(AND(Z53&gt;5,Z53&lt;25),26-Z53,2)))))))</f>
        <v>0</v>
      </c>
      <c r="AB53" s="44">
        <f>I53+L53+O53+R53+U53+X53+AA53</f>
        <v>0</v>
      </c>
      <c r="AC53" s="69">
        <f>A53</f>
        <v>43</v>
      </c>
      <c r="AD53" s="44">
        <f>AB53-MIN(I53,L53,O53,R53,U53,X53,AA53)</f>
        <v>0</v>
      </c>
      <c r="AF53" s="49">
        <v>43</v>
      </c>
      <c r="AG53" s="49"/>
      <c r="AI53" s="52">
        <v>43</v>
      </c>
      <c r="AJ53" s="52"/>
      <c r="AL53" s="70">
        <v>43</v>
      </c>
      <c r="AM53" s="70"/>
      <c r="AO53" s="58">
        <v>43</v>
      </c>
      <c r="AP53" s="58"/>
      <c r="AR53" s="61">
        <v>43</v>
      </c>
      <c r="AS53" s="61"/>
      <c r="AU53" s="64">
        <v>43</v>
      </c>
      <c r="AV53" s="64"/>
      <c r="AX53" s="71">
        <v>43</v>
      </c>
      <c r="AY53" s="71"/>
    </row>
    <row r="54" spans="1:51" ht="12.75" customHeight="1" x14ac:dyDescent="0.2">
      <c r="A54" s="43">
        <v>44</v>
      </c>
      <c r="B54" s="44">
        <f>AB54</f>
        <v>0</v>
      </c>
      <c r="C54" s="204">
        <v>433</v>
      </c>
      <c r="D54" s="46" t="s">
        <v>263</v>
      </c>
      <c r="E54" s="47" t="s">
        <v>66</v>
      </c>
      <c r="F54" s="47" t="s">
        <v>97</v>
      </c>
      <c r="G54" s="48"/>
      <c r="H54" s="49" t="s">
        <v>0</v>
      </c>
      <c r="I54" s="50">
        <f>IF(H54=" ",0,IF(H54=1,30,IF(H54=2,28,IF(H54=3,26,IF(H54=4,24,IF(H54=5,22,IF(AND(H54&gt;5,H54&lt;25),26-H54,2)))))))</f>
        <v>0</v>
      </c>
      <c r="J54" s="51">
        <v>1</v>
      </c>
      <c r="K54" s="52" t="s">
        <v>0</v>
      </c>
      <c r="L54" s="53">
        <f>IF(K54=" ",0,IF(K54=1,30,IF(K54=2,28,IF(K54=3,26,IF(K54=4,24,IF(K54=5,22,IF(AND(K54&gt;5,K54&lt;25),26-K54,2)))))))</f>
        <v>0</v>
      </c>
      <c r="M54" s="54"/>
      <c r="N54" s="55" t="str">
        <f>IF(SUMIF(AM$11:AM$100,$C53,AL$11:AL$100)=0," ",SUMIF(AM$11:AM$100,$C53,AL$11:AL$100))</f>
        <v xml:space="preserve"> </v>
      </c>
      <c r="O54" s="56">
        <f>IF(N54=" ",0,IF(N54=1,30,IF(N54=2,28,IF(N54=3,26,IF(N54=4,24,IF(N54=5,22,IF(AND(N54&gt;5,N54&lt;25),26-N54,2)))))))</f>
        <v>0</v>
      </c>
      <c r="P54" s="57"/>
      <c r="Q54" s="58" t="str">
        <f>IF(SUMIF(AP$11:AP$100,$C53,AO$11:AO$100)=0," ",SUMIF(AP$11:AP$100,$C53,AO$11:AO$100))</f>
        <v xml:space="preserve"> </v>
      </c>
      <c r="R54" s="59">
        <f>IF(Q54=" ",0,IF(Q54=1,30,IF(Q54=2,28,IF(Q54=3,26,IF(Q54=4,24,IF(Q54=5,22,IF(AND(Q54&gt;5,Q54&lt;25),26-Q54,2)))))))</f>
        <v>0</v>
      </c>
      <c r="S54" s="60"/>
      <c r="T54" s="61" t="str">
        <f>IF(SUMIF(AS$11:AS$100,$C53,AR$11:AR$100)=0," ",SUMIF(AS$11:AS$100,$C53,AR$11:AR$100))</f>
        <v xml:space="preserve"> </v>
      </c>
      <c r="U54" s="62">
        <f>IF(T54=" ",0,IF(T54=1,30,IF(T54=2,28,IF(T54=3,26,IF(T54=4,24,IF(T54=5,22,IF(AND(T54&gt;5,T54&lt;25),26-T54,2)))))))</f>
        <v>0</v>
      </c>
      <c r="V54" s="63"/>
      <c r="W54" s="64" t="str">
        <f>IF(SUMIF(AV$11:AV$100,$C53,AU$11:AU$100)=0," ",SUMIF(AV$11:AV$100,$C53,AU$11:AU$100))</f>
        <v xml:space="preserve"> </v>
      </c>
      <c r="X54" s="65">
        <f>IF(W54=" ",0,IF(W54=1,30,IF(W54=2,28,IF(W54=3,26,IF(W54=4,24,IF(W54=5,22,IF(AND(W54&gt;5,W54&lt;25),26-W54,2)))))))</f>
        <v>0</v>
      </c>
      <c r="Y54" s="66"/>
      <c r="Z54" s="67" t="str">
        <f>IF(SUMIF(AY$11:AY$100,$C53,AX$11:AX$100)=0," ",SUMIF(AY$11:AY$100,$C53,AX$11:AX$100))</f>
        <v xml:space="preserve"> </v>
      </c>
      <c r="AA54" s="68">
        <f>IF(Z54=" ",0,IF(Z54=1,30,IF(Z54=2,28,IF(Z54=3,26,IF(Z54=4,24,IF(Z54=5,22,IF(AND(Z54&gt;5,Z54&lt;25),26-Z54,2)))))))</f>
        <v>0</v>
      </c>
      <c r="AB54" s="44">
        <f>I54+L54+O54+R54+U54+X54+AA54</f>
        <v>0</v>
      </c>
      <c r="AC54" s="69">
        <f>A54</f>
        <v>44</v>
      </c>
      <c r="AD54" s="44">
        <f>AB54-MIN(I54,L54,O54,R54,U54,X54,AA54)</f>
        <v>0</v>
      </c>
      <c r="AF54" s="49">
        <v>44</v>
      </c>
      <c r="AG54" s="49"/>
      <c r="AI54" s="52">
        <v>44</v>
      </c>
      <c r="AJ54" s="52"/>
      <c r="AL54" s="70">
        <v>44</v>
      </c>
      <c r="AM54" s="70"/>
      <c r="AO54" s="58">
        <v>44</v>
      </c>
      <c r="AP54" s="58"/>
      <c r="AR54" s="61">
        <v>44</v>
      </c>
      <c r="AS54" s="61"/>
      <c r="AU54" s="64">
        <v>44</v>
      </c>
      <c r="AV54" s="64"/>
      <c r="AX54" s="71">
        <v>44</v>
      </c>
      <c r="AY54" s="71"/>
    </row>
    <row r="55" spans="1:51" ht="12.75" customHeight="1" x14ac:dyDescent="0.2">
      <c r="A55" s="43">
        <v>45</v>
      </c>
      <c r="B55" s="44">
        <f t="shared" ref="B55:B74" si="0">AB55</f>
        <v>0</v>
      </c>
      <c r="C55" s="204"/>
      <c r="D55" s="46"/>
      <c r="E55" s="47"/>
      <c r="F55" s="47"/>
      <c r="G55" s="48"/>
      <c r="H55" s="49" t="s">
        <v>0</v>
      </c>
      <c r="I55" s="50">
        <f t="shared" ref="I55:I74" si="1">IF(H55=" ",0,IF(H55=1,30,IF(H55=2,28,IF(H55=3,26,IF(H55=4,24,IF(H55=5,22,IF(AND(H55&gt;5,H55&lt;25),26-H55,2)))))))</f>
        <v>0</v>
      </c>
      <c r="J55" s="51"/>
      <c r="K55" s="52" t="s">
        <v>0</v>
      </c>
      <c r="L55" s="53">
        <f t="shared" ref="L55:L74" si="2">IF(K55=" ",0,IF(K55=1,30,IF(K55=2,28,IF(K55=3,26,IF(K55=4,24,IF(K55=5,22,IF(AND(K55&gt;5,K55&lt;25),26-K55,2)))))))</f>
        <v>0</v>
      </c>
      <c r="M55" s="54" t="s">
        <v>0</v>
      </c>
      <c r="N55" s="55" t="str">
        <f t="shared" ref="N55:N61" si="3">IF(SUMIF(AM$11:AM$100,$C54,AL$11:AL$100)=0," ",SUMIF(AM$11:AM$100,$C54,AL$11:AL$100))</f>
        <v xml:space="preserve"> </v>
      </c>
      <c r="O55" s="56">
        <f t="shared" ref="O55:O74" si="4">IF(N55=" ",0,IF(N55=1,30,IF(N55=2,28,IF(N55=3,26,IF(N55=4,24,IF(N55=5,22,IF(AND(N55&gt;5,N55&lt;25),26-N55,2)))))))</f>
        <v>0</v>
      </c>
      <c r="P55" s="57" t="s">
        <v>0</v>
      </c>
      <c r="Q55" s="58" t="str">
        <f t="shared" ref="Q55:Q60" si="5">IF(SUMIF(AP$11:AP$100,$C54,AO$11:AO$100)=0," ",SUMIF(AP$11:AP$100,$C54,AO$11:AO$100))</f>
        <v xml:space="preserve"> </v>
      </c>
      <c r="R55" s="59">
        <f t="shared" ref="R55:R74" si="6">IF(Q55=" ",0,IF(Q55=1,30,IF(Q55=2,28,IF(Q55=3,26,IF(Q55=4,24,IF(Q55=5,22,IF(AND(Q55&gt;5,Q55&lt;25),26-Q55,2)))))))</f>
        <v>0</v>
      </c>
      <c r="S55" s="60" t="s">
        <v>0</v>
      </c>
      <c r="T55" s="61" t="str">
        <f t="shared" ref="T55:T59" si="7">IF(SUMIF(AS$11:AS$100,$C54,AR$11:AR$100)=0," ",SUMIF(AS$11:AS$100,$C54,AR$11:AR$100))</f>
        <v xml:space="preserve"> </v>
      </c>
      <c r="U55" s="62">
        <f t="shared" ref="U55:U74" si="8">IF(T55=" ",0,IF(T55=1,30,IF(T55=2,28,IF(T55=3,26,IF(T55=4,24,IF(T55=5,22,IF(AND(T55&gt;5,T55&lt;25),26-T55,2)))))))</f>
        <v>0</v>
      </c>
      <c r="V55" s="63" t="s">
        <v>0</v>
      </c>
      <c r="W55" s="64" t="str">
        <f t="shared" ref="W55:W71" si="9">IF(SUMIF(AV$11:AV$100,$C54,AU$11:AU$100)=0," ",SUMIF(AV$11:AV$100,$C54,AU$11:AU$100))</f>
        <v xml:space="preserve"> </v>
      </c>
      <c r="X55" s="65">
        <f t="shared" ref="X55:X74" si="10">IF(W55=" ",0,IF(W55=1,30,IF(W55=2,28,IF(W55=3,26,IF(W55=4,24,IF(W55=5,22,IF(AND(W55&gt;5,W55&lt;25),26-W55,2)))))))</f>
        <v>0</v>
      </c>
      <c r="Y55" s="66" t="s">
        <v>0</v>
      </c>
      <c r="Z55" s="67" t="str">
        <f t="shared" ref="Z55:Z65" si="11">IF(SUMIF(AY$11:AY$100,$C54,AX$11:AX$100)=0," ",SUMIF(AY$11:AY$100,$C54,AX$11:AX$100))</f>
        <v xml:space="preserve"> </v>
      </c>
      <c r="AA55" s="68">
        <f t="shared" ref="AA55:AA74" si="12">IF(Z55=" ",0,IF(Z55=1,30,IF(Z55=2,28,IF(Z55=3,26,IF(Z55=4,24,IF(Z55=5,22,IF(AND(Z55&gt;5,Z55&lt;25),26-Z55,2)))))))</f>
        <v>0</v>
      </c>
      <c r="AB55" s="44">
        <f t="shared" ref="AB55:AB74" si="13">I55+L55+O55+R55+U55+X55+AA55</f>
        <v>0</v>
      </c>
      <c r="AC55" s="69">
        <f t="shared" ref="AC55:AC74" si="14">A55</f>
        <v>45</v>
      </c>
      <c r="AD55" s="44">
        <f t="shared" ref="AD55:AD74" si="15">AB55-MIN(I55,L55,O55,R55,U55,X55,AA55)</f>
        <v>0</v>
      </c>
      <c r="AF55" s="49">
        <v>45</v>
      </c>
      <c r="AG55" s="49"/>
      <c r="AI55" s="52">
        <v>45</v>
      </c>
      <c r="AJ55" s="52"/>
      <c r="AL55" s="70">
        <v>45</v>
      </c>
      <c r="AM55" s="70"/>
      <c r="AO55" s="58">
        <v>45</v>
      </c>
      <c r="AP55" s="58"/>
      <c r="AR55" s="61">
        <v>45</v>
      </c>
      <c r="AS55" s="61"/>
      <c r="AU55" s="64">
        <v>45</v>
      </c>
      <c r="AV55" s="64"/>
      <c r="AX55" s="71">
        <v>45</v>
      </c>
      <c r="AY55" s="71"/>
    </row>
    <row r="56" spans="1:51" ht="12.75" customHeight="1" x14ac:dyDescent="0.2">
      <c r="A56" s="43">
        <v>46</v>
      </c>
      <c r="B56" s="44">
        <f t="shared" si="0"/>
        <v>0</v>
      </c>
      <c r="C56" s="204"/>
      <c r="D56" s="46"/>
      <c r="E56" s="47"/>
      <c r="F56" s="47"/>
      <c r="G56" s="48"/>
      <c r="H56" s="49" t="str">
        <f t="shared" ref="H56:H74" si="16">IF(SUMIF(AG$11:AG$100,$C56,AF$11:AF$100)=0," ",SUMIF(AG$11:AG$100,$C56,AF$11:AF$100))</f>
        <v xml:space="preserve"> </v>
      </c>
      <c r="I56" s="50">
        <f t="shared" si="1"/>
        <v>0</v>
      </c>
      <c r="J56" s="51"/>
      <c r="K56" s="52" t="s">
        <v>0</v>
      </c>
      <c r="L56" s="53">
        <f t="shared" si="2"/>
        <v>0</v>
      </c>
      <c r="M56" s="54"/>
      <c r="N56" s="55" t="str">
        <f t="shared" si="3"/>
        <v xml:space="preserve"> </v>
      </c>
      <c r="O56" s="56">
        <f t="shared" si="4"/>
        <v>0</v>
      </c>
      <c r="P56" s="57"/>
      <c r="Q56" s="58" t="str">
        <f t="shared" si="5"/>
        <v xml:space="preserve"> </v>
      </c>
      <c r="R56" s="59">
        <f t="shared" si="6"/>
        <v>0</v>
      </c>
      <c r="S56" s="60"/>
      <c r="T56" s="61" t="str">
        <f t="shared" si="7"/>
        <v xml:space="preserve"> </v>
      </c>
      <c r="U56" s="62">
        <f t="shared" si="8"/>
        <v>0</v>
      </c>
      <c r="V56" s="63"/>
      <c r="W56" s="64" t="str">
        <f t="shared" si="9"/>
        <v xml:space="preserve"> </v>
      </c>
      <c r="X56" s="65">
        <f t="shared" si="10"/>
        <v>0</v>
      </c>
      <c r="Y56" s="66"/>
      <c r="Z56" s="67" t="str">
        <f t="shared" si="11"/>
        <v xml:space="preserve"> </v>
      </c>
      <c r="AA56" s="68">
        <f t="shared" si="12"/>
        <v>0</v>
      </c>
      <c r="AB56" s="44">
        <f t="shared" si="13"/>
        <v>0</v>
      </c>
      <c r="AC56" s="69">
        <f t="shared" si="14"/>
        <v>46</v>
      </c>
      <c r="AD56" s="44">
        <f t="shared" si="15"/>
        <v>0</v>
      </c>
      <c r="AF56" s="49">
        <v>46</v>
      </c>
      <c r="AG56" s="49"/>
      <c r="AI56" s="52">
        <v>46</v>
      </c>
      <c r="AJ56" s="52"/>
      <c r="AL56" s="70">
        <v>46</v>
      </c>
      <c r="AM56" s="70"/>
      <c r="AO56" s="58">
        <v>46</v>
      </c>
      <c r="AP56" s="58"/>
      <c r="AR56" s="61">
        <v>46</v>
      </c>
      <c r="AS56" s="61"/>
      <c r="AU56" s="64">
        <v>46</v>
      </c>
      <c r="AV56" s="64"/>
      <c r="AX56" s="71">
        <v>46</v>
      </c>
      <c r="AY56" s="71"/>
    </row>
    <row r="57" spans="1:51" ht="12.75" customHeight="1" x14ac:dyDescent="0.2">
      <c r="A57" s="43">
        <v>47</v>
      </c>
      <c r="B57" s="44">
        <f t="shared" si="0"/>
        <v>0</v>
      </c>
      <c r="C57" s="204"/>
      <c r="D57" s="46"/>
      <c r="E57" s="47"/>
      <c r="F57" s="47"/>
      <c r="G57" s="48"/>
      <c r="H57" s="49" t="str">
        <f t="shared" si="16"/>
        <v xml:space="preserve"> </v>
      </c>
      <c r="I57" s="50">
        <f t="shared" si="1"/>
        <v>0</v>
      </c>
      <c r="J57" s="51"/>
      <c r="K57" s="52" t="s">
        <v>0</v>
      </c>
      <c r="L57" s="53">
        <f t="shared" si="2"/>
        <v>0</v>
      </c>
      <c r="M57" s="54"/>
      <c r="N57" s="55" t="str">
        <f t="shared" si="3"/>
        <v xml:space="preserve"> </v>
      </c>
      <c r="O57" s="56">
        <f t="shared" si="4"/>
        <v>0</v>
      </c>
      <c r="P57" s="57"/>
      <c r="Q57" s="58" t="str">
        <f t="shared" si="5"/>
        <v xml:space="preserve"> </v>
      </c>
      <c r="R57" s="59">
        <f t="shared" si="6"/>
        <v>0</v>
      </c>
      <c r="S57" s="60"/>
      <c r="T57" s="61" t="str">
        <f t="shared" si="7"/>
        <v xml:space="preserve"> </v>
      </c>
      <c r="U57" s="62">
        <f t="shared" si="8"/>
        <v>0</v>
      </c>
      <c r="V57" s="63"/>
      <c r="W57" s="64" t="str">
        <f t="shared" si="9"/>
        <v xml:space="preserve"> </v>
      </c>
      <c r="X57" s="65">
        <f t="shared" si="10"/>
        <v>0</v>
      </c>
      <c r="Y57" s="66"/>
      <c r="Z57" s="67" t="str">
        <f t="shared" si="11"/>
        <v xml:space="preserve"> </v>
      </c>
      <c r="AA57" s="68">
        <f t="shared" si="12"/>
        <v>0</v>
      </c>
      <c r="AB57" s="44">
        <f t="shared" si="13"/>
        <v>0</v>
      </c>
      <c r="AC57" s="69">
        <f t="shared" si="14"/>
        <v>47</v>
      </c>
      <c r="AD57" s="44">
        <f t="shared" si="15"/>
        <v>0</v>
      </c>
      <c r="AF57" s="49">
        <v>47</v>
      </c>
      <c r="AG57" s="49"/>
      <c r="AI57" s="52">
        <v>47</v>
      </c>
      <c r="AJ57" s="52"/>
      <c r="AL57" s="70">
        <v>47</v>
      </c>
      <c r="AM57" s="70"/>
      <c r="AO57" s="58">
        <v>47</v>
      </c>
      <c r="AP57" s="58"/>
      <c r="AR57" s="61">
        <v>47</v>
      </c>
      <c r="AS57" s="61"/>
      <c r="AU57" s="64">
        <v>47</v>
      </c>
      <c r="AV57" s="64"/>
      <c r="AX57" s="71">
        <v>47</v>
      </c>
      <c r="AY57" s="71"/>
    </row>
    <row r="58" spans="1:51" ht="12.75" customHeight="1" x14ac:dyDescent="0.2">
      <c r="A58" s="43">
        <v>48</v>
      </c>
      <c r="B58" s="44">
        <f t="shared" si="0"/>
        <v>0</v>
      </c>
      <c r="C58" s="204"/>
      <c r="D58" s="46"/>
      <c r="E58" s="47"/>
      <c r="F58" s="47"/>
      <c r="G58" s="48"/>
      <c r="H58" s="49" t="str">
        <f t="shared" si="16"/>
        <v xml:space="preserve"> </v>
      </c>
      <c r="I58" s="50">
        <f t="shared" si="1"/>
        <v>0</v>
      </c>
      <c r="J58" s="51"/>
      <c r="K58" s="52" t="s">
        <v>0</v>
      </c>
      <c r="L58" s="53">
        <f t="shared" si="2"/>
        <v>0</v>
      </c>
      <c r="M58" s="54"/>
      <c r="N58" s="55" t="str">
        <f t="shared" si="3"/>
        <v xml:space="preserve"> </v>
      </c>
      <c r="O58" s="56">
        <f t="shared" si="4"/>
        <v>0</v>
      </c>
      <c r="P58" s="57"/>
      <c r="Q58" s="58" t="str">
        <f t="shared" si="5"/>
        <v xml:space="preserve"> </v>
      </c>
      <c r="R58" s="59">
        <f t="shared" si="6"/>
        <v>0</v>
      </c>
      <c r="S58" s="60"/>
      <c r="T58" s="61" t="str">
        <f t="shared" si="7"/>
        <v xml:space="preserve"> </v>
      </c>
      <c r="U58" s="62">
        <f t="shared" si="8"/>
        <v>0</v>
      </c>
      <c r="V58" s="63"/>
      <c r="W58" s="64" t="str">
        <f t="shared" si="9"/>
        <v xml:space="preserve"> </v>
      </c>
      <c r="X58" s="65">
        <f t="shared" si="10"/>
        <v>0</v>
      </c>
      <c r="Y58" s="66"/>
      <c r="Z58" s="67" t="str">
        <f t="shared" si="11"/>
        <v xml:space="preserve"> </v>
      </c>
      <c r="AA58" s="68">
        <f t="shared" si="12"/>
        <v>0</v>
      </c>
      <c r="AB58" s="44">
        <f t="shared" si="13"/>
        <v>0</v>
      </c>
      <c r="AC58" s="69">
        <f t="shared" si="14"/>
        <v>48</v>
      </c>
      <c r="AD58" s="44">
        <f t="shared" si="15"/>
        <v>0</v>
      </c>
      <c r="AF58" s="49">
        <v>48</v>
      </c>
      <c r="AG58" s="49"/>
      <c r="AI58" s="52">
        <v>48</v>
      </c>
      <c r="AJ58" s="52"/>
      <c r="AL58" s="70">
        <v>48</v>
      </c>
      <c r="AM58" s="70"/>
      <c r="AO58" s="58">
        <v>48</v>
      </c>
      <c r="AP58" s="58"/>
      <c r="AR58" s="61">
        <v>48</v>
      </c>
      <c r="AS58" s="61"/>
      <c r="AU58" s="64">
        <v>48</v>
      </c>
      <c r="AV58" s="64"/>
      <c r="AX58" s="71">
        <v>48</v>
      </c>
      <c r="AY58" s="71"/>
    </row>
    <row r="59" spans="1:51" ht="12.75" customHeight="1" x14ac:dyDescent="0.2">
      <c r="A59" s="43">
        <v>49</v>
      </c>
      <c r="B59" s="44">
        <f t="shared" si="0"/>
        <v>0</v>
      </c>
      <c r="C59" s="204"/>
      <c r="D59" s="46"/>
      <c r="E59" s="47"/>
      <c r="F59" s="47"/>
      <c r="G59" s="48"/>
      <c r="H59" s="49" t="str">
        <f t="shared" si="16"/>
        <v xml:space="preserve"> </v>
      </c>
      <c r="I59" s="50">
        <f t="shared" si="1"/>
        <v>0</v>
      </c>
      <c r="J59" s="51"/>
      <c r="K59" s="52" t="s">
        <v>0</v>
      </c>
      <c r="L59" s="53">
        <f t="shared" si="2"/>
        <v>0</v>
      </c>
      <c r="M59" s="54"/>
      <c r="N59" s="55" t="str">
        <f t="shared" si="3"/>
        <v xml:space="preserve"> </v>
      </c>
      <c r="O59" s="56">
        <f t="shared" si="4"/>
        <v>0</v>
      </c>
      <c r="P59" s="57"/>
      <c r="Q59" s="58" t="str">
        <f t="shared" si="5"/>
        <v xml:space="preserve"> </v>
      </c>
      <c r="R59" s="59">
        <f t="shared" si="6"/>
        <v>0</v>
      </c>
      <c r="S59" s="60"/>
      <c r="T59" s="61" t="str">
        <f t="shared" si="7"/>
        <v xml:space="preserve"> </v>
      </c>
      <c r="U59" s="62">
        <f t="shared" si="8"/>
        <v>0</v>
      </c>
      <c r="V59" s="63"/>
      <c r="W59" s="64" t="str">
        <f t="shared" si="9"/>
        <v xml:space="preserve"> </v>
      </c>
      <c r="X59" s="65">
        <f t="shared" si="10"/>
        <v>0</v>
      </c>
      <c r="Y59" s="66"/>
      <c r="Z59" s="67" t="str">
        <f t="shared" si="11"/>
        <v xml:space="preserve"> </v>
      </c>
      <c r="AA59" s="68">
        <f t="shared" si="12"/>
        <v>0</v>
      </c>
      <c r="AB59" s="44">
        <f t="shared" si="13"/>
        <v>0</v>
      </c>
      <c r="AC59" s="69">
        <f t="shared" si="14"/>
        <v>49</v>
      </c>
      <c r="AD59" s="44">
        <f t="shared" si="15"/>
        <v>0</v>
      </c>
      <c r="AF59" s="49">
        <v>49</v>
      </c>
      <c r="AG59" s="49"/>
      <c r="AI59" s="52">
        <v>49</v>
      </c>
      <c r="AJ59" s="52"/>
      <c r="AL59" s="70">
        <v>49</v>
      </c>
      <c r="AM59" s="70"/>
      <c r="AO59" s="58">
        <v>49</v>
      </c>
      <c r="AP59" s="58"/>
      <c r="AR59" s="61">
        <v>49</v>
      </c>
      <c r="AS59" s="61"/>
      <c r="AU59" s="64">
        <v>49</v>
      </c>
      <c r="AV59" s="64"/>
      <c r="AX59" s="71">
        <v>49</v>
      </c>
      <c r="AY59" s="71"/>
    </row>
    <row r="60" spans="1:51" ht="12.75" customHeight="1" x14ac:dyDescent="0.2">
      <c r="A60" s="43">
        <v>50</v>
      </c>
      <c r="B60" s="44">
        <f t="shared" si="0"/>
        <v>0</v>
      </c>
      <c r="C60" s="204"/>
      <c r="D60" s="46"/>
      <c r="E60" s="47"/>
      <c r="F60" s="47"/>
      <c r="G60" s="48"/>
      <c r="H60" s="49" t="str">
        <f t="shared" si="16"/>
        <v xml:space="preserve"> </v>
      </c>
      <c r="I60" s="50">
        <f t="shared" si="1"/>
        <v>0</v>
      </c>
      <c r="J60" s="51"/>
      <c r="K60" s="52" t="s">
        <v>0</v>
      </c>
      <c r="L60" s="53">
        <f t="shared" si="2"/>
        <v>0</v>
      </c>
      <c r="M60" s="54"/>
      <c r="N60" s="55" t="str">
        <f t="shared" si="3"/>
        <v xml:space="preserve"> </v>
      </c>
      <c r="O60" s="56">
        <f t="shared" si="4"/>
        <v>0</v>
      </c>
      <c r="P60" s="57"/>
      <c r="Q60" s="58" t="str">
        <f t="shared" si="5"/>
        <v xml:space="preserve"> </v>
      </c>
      <c r="R60" s="59">
        <f t="shared" si="6"/>
        <v>0</v>
      </c>
      <c r="S60" s="60"/>
      <c r="T60" s="61" t="str">
        <f t="shared" ref="T60:T71" si="17">IF(SUMIF(AS$11:AS$100,$C59,AR$11:AR$100)=0," ",SUMIF(AS$11:AS$100,$C59,AR$11:AR$100))</f>
        <v xml:space="preserve"> </v>
      </c>
      <c r="U60" s="62">
        <f t="shared" si="8"/>
        <v>0</v>
      </c>
      <c r="V60" s="63"/>
      <c r="W60" s="64" t="str">
        <f t="shared" si="9"/>
        <v xml:space="preserve"> </v>
      </c>
      <c r="X60" s="65">
        <f t="shared" si="10"/>
        <v>0</v>
      </c>
      <c r="Y60" s="66"/>
      <c r="Z60" s="67" t="str">
        <f t="shared" si="11"/>
        <v xml:space="preserve"> </v>
      </c>
      <c r="AA60" s="68">
        <f t="shared" si="12"/>
        <v>0</v>
      </c>
      <c r="AB60" s="44">
        <f t="shared" si="13"/>
        <v>0</v>
      </c>
      <c r="AC60" s="69">
        <f t="shared" si="14"/>
        <v>50</v>
      </c>
      <c r="AD60" s="44">
        <f t="shared" si="15"/>
        <v>0</v>
      </c>
      <c r="AF60" s="49">
        <v>50</v>
      </c>
      <c r="AG60" s="49"/>
      <c r="AI60" s="52">
        <v>50</v>
      </c>
      <c r="AJ60" s="52"/>
      <c r="AL60" s="70">
        <v>50</v>
      </c>
      <c r="AM60" s="70"/>
      <c r="AO60" s="58">
        <v>50</v>
      </c>
      <c r="AP60" s="58"/>
      <c r="AR60" s="61">
        <v>50</v>
      </c>
      <c r="AS60" s="61"/>
      <c r="AU60" s="64">
        <v>50</v>
      </c>
      <c r="AV60" s="64"/>
      <c r="AX60" s="71">
        <v>50</v>
      </c>
      <c r="AY60" s="71"/>
    </row>
    <row r="61" spans="1:51" ht="12.75" customHeight="1" x14ac:dyDescent="0.2">
      <c r="A61" s="43">
        <v>51</v>
      </c>
      <c r="B61" s="44">
        <f t="shared" si="0"/>
        <v>0</v>
      </c>
      <c r="C61" s="204"/>
      <c r="D61" s="46"/>
      <c r="E61" s="47"/>
      <c r="F61" s="47"/>
      <c r="G61" s="48"/>
      <c r="H61" s="49" t="str">
        <f t="shared" si="16"/>
        <v xml:space="preserve"> </v>
      </c>
      <c r="I61" s="50">
        <f t="shared" si="1"/>
        <v>0</v>
      </c>
      <c r="J61" s="51"/>
      <c r="K61" s="52" t="s">
        <v>0</v>
      </c>
      <c r="L61" s="53">
        <f t="shared" si="2"/>
        <v>0</v>
      </c>
      <c r="M61" s="54"/>
      <c r="N61" s="55" t="str">
        <f t="shared" si="3"/>
        <v xml:space="preserve"> </v>
      </c>
      <c r="O61" s="56">
        <f t="shared" si="4"/>
        <v>0</v>
      </c>
      <c r="P61" s="57" t="s">
        <v>0</v>
      </c>
      <c r="Q61" s="58" t="str">
        <f t="shared" ref="Q61:Q71" si="18">IF(SUMIF(AP$11:AP$100,$C60,AO$11:AO$100)=0," ",SUMIF(AP$11:AP$100,$C60,AO$11:AO$100))</f>
        <v xml:space="preserve"> </v>
      </c>
      <c r="R61" s="59">
        <f t="shared" si="6"/>
        <v>0</v>
      </c>
      <c r="S61" s="60"/>
      <c r="T61" s="61" t="str">
        <f t="shared" si="17"/>
        <v xml:space="preserve"> </v>
      </c>
      <c r="U61" s="62">
        <f t="shared" si="8"/>
        <v>0</v>
      </c>
      <c r="V61" s="63"/>
      <c r="W61" s="64" t="str">
        <f t="shared" si="9"/>
        <v xml:space="preserve"> </v>
      </c>
      <c r="X61" s="65">
        <f t="shared" si="10"/>
        <v>0</v>
      </c>
      <c r="Y61" s="66"/>
      <c r="Z61" s="67" t="str">
        <f t="shared" si="11"/>
        <v xml:space="preserve"> </v>
      </c>
      <c r="AA61" s="68">
        <f t="shared" si="12"/>
        <v>0</v>
      </c>
      <c r="AB61" s="44">
        <f t="shared" si="13"/>
        <v>0</v>
      </c>
      <c r="AC61" s="69">
        <f t="shared" si="14"/>
        <v>51</v>
      </c>
      <c r="AD61" s="44">
        <f t="shared" si="15"/>
        <v>0</v>
      </c>
      <c r="AF61" s="49">
        <v>51</v>
      </c>
      <c r="AG61" s="49"/>
      <c r="AI61" s="52">
        <v>51</v>
      </c>
      <c r="AJ61" s="52"/>
      <c r="AL61" s="70">
        <v>51</v>
      </c>
      <c r="AM61" s="70"/>
      <c r="AO61" s="58">
        <v>51</v>
      </c>
      <c r="AP61" s="58"/>
      <c r="AR61" s="61">
        <v>51</v>
      </c>
      <c r="AS61" s="61"/>
      <c r="AU61" s="64">
        <v>51</v>
      </c>
      <c r="AV61" s="64"/>
      <c r="AX61" s="71">
        <v>51</v>
      </c>
      <c r="AY61" s="71"/>
    </row>
    <row r="62" spans="1:51" ht="12.75" customHeight="1" x14ac:dyDescent="0.2">
      <c r="A62" s="43">
        <v>52</v>
      </c>
      <c r="B62" s="44">
        <f t="shared" si="0"/>
        <v>0</v>
      </c>
      <c r="C62" s="204"/>
      <c r="D62" s="46"/>
      <c r="E62" s="47"/>
      <c r="F62" s="47"/>
      <c r="G62" s="48"/>
      <c r="H62" s="49" t="str">
        <f t="shared" si="16"/>
        <v xml:space="preserve"> </v>
      </c>
      <c r="I62" s="50">
        <f t="shared" si="1"/>
        <v>0</v>
      </c>
      <c r="J62" s="51"/>
      <c r="K62" s="52" t="s">
        <v>0</v>
      </c>
      <c r="L62" s="53">
        <f t="shared" si="2"/>
        <v>0</v>
      </c>
      <c r="M62" s="54"/>
      <c r="N62" s="55" t="str">
        <f t="shared" ref="N62:N71" si="19">IF(SUMIF(AM$11:AM$100,$C61,AL$11:AL$100)=0," ",SUMIF(AM$11:AM$100,$C61,AL$11:AL$100))</f>
        <v xml:space="preserve"> </v>
      </c>
      <c r="O62" s="56">
        <f t="shared" si="4"/>
        <v>0</v>
      </c>
      <c r="P62" s="57"/>
      <c r="Q62" s="58" t="str">
        <f t="shared" si="18"/>
        <v xml:space="preserve"> </v>
      </c>
      <c r="R62" s="59">
        <f t="shared" si="6"/>
        <v>0</v>
      </c>
      <c r="S62" s="60"/>
      <c r="T62" s="61" t="str">
        <f t="shared" si="17"/>
        <v xml:space="preserve"> </v>
      </c>
      <c r="U62" s="62">
        <f t="shared" si="8"/>
        <v>0</v>
      </c>
      <c r="V62" s="63"/>
      <c r="W62" s="64" t="str">
        <f t="shared" si="9"/>
        <v xml:space="preserve"> </v>
      </c>
      <c r="X62" s="65">
        <f t="shared" si="10"/>
        <v>0</v>
      </c>
      <c r="Y62" s="66"/>
      <c r="Z62" s="67" t="str">
        <f t="shared" si="11"/>
        <v xml:space="preserve"> </v>
      </c>
      <c r="AA62" s="68">
        <f t="shared" si="12"/>
        <v>0</v>
      </c>
      <c r="AB62" s="44">
        <f t="shared" si="13"/>
        <v>0</v>
      </c>
      <c r="AC62" s="69">
        <f t="shared" si="14"/>
        <v>52</v>
      </c>
      <c r="AD62" s="44">
        <f t="shared" si="15"/>
        <v>0</v>
      </c>
      <c r="AF62" s="49">
        <v>52</v>
      </c>
      <c r="AG62" s="49"/>
      <c r="AI62" s="52">
        <v>52</v>
      </c>
      <c r="AJ62" s="52"/>
      <c r="AL62" s="70">
        <v>52</v>
      </c>
      <c r="AM62" s="70"/>
      <c r="AO62" s="58">
        <v>52</v>
      </c>
      <c r="AP62" s="58"/>
      <c r="AR62" s="61">
        <v>52</v>
      </c>
      <c r="AS62" s="61"/>
      <c r="AU62" s="64">
        <v>52</v>
      </c>
      <c r="AV62" s="64"/>
      <c r="AX62" s="71">
        <v>52</v>
      </c>
      <c r="AY62" s="71"/>
    </row>
    <row r="63" spans="1:51" ht="12.75" customHeight="1" x14ac:dyDescent="0.2">
      <c r="A63" s="43">
        <v>53</v>
      </c>
      <c r="B63" s="44">
        <f t="shared" si="0"/>
        <v>0</v>
      </c>
      <c r="C63" s="204"/>
      <c r="D63" s="46"/>
      <c r="E63" s="47"/>
      <c r="F63" s="47"/>
      <c r="G63" s="48"/>
      <c r="H63" s="49" t="str">
        <f t="shared" si="16"/>
        <v xml:space="preserve"> </v>
      </c>
      <c r="I63" s="50">
        <f t="shared" si="1"/>
        <v>0</v>
      </c>
      <c r="J63" s="51"/>
      <c r="K63" s="52" t="s">
        <v>0</v>
      </c>
      <c r="L63" s="53">
        <f t="shared" si="2"/>
        <v>0</v>
      </c>
      <c r="M63" s="54"/>
      <c r="N63" s="55" t="str">
        <f t="shared" si="19"/>
        <v xml:space="preserve"> </v>
      </c>
      <c r="O63" s="56">
        <f t="shared" si="4"/>
        <v>0</v>
      </c>
      <c r="P63" s="57"/>
      <c r="Q63" s="58" t="str">
        <f t="shared" si="18"/>
        <v xml:space="preserve"> </v>
      </c>
      <c r="R63" s="59">
        <f t="shared" si="6"/>
        <v>0</v>
      </c>
      <c r="S63" s="60"/>
      <c r="T63" s="61" t="str">
        <f t="shared" si="17"/>
        <v xml:space="preserve"> </v>
      </c>
      <c r="U63" s="62">
        <f t="shared" si="8"/>
        <v>0</v>
      </c>
      <c r="V63" s="63"/>
      <c r="W63" s="64" t="str">
        <f t="shared" si="9"/>
        <v xml:space="preserve"> </v>
      </c>
      <c r="X63" s="65">
        <f t="shared" si="10"/>
        <v>0</v>
      </c>
      <c r="Y63" s="66"/>
      <c r="Z63" s="67" t="str">
        <f t="shared" si="11"/>
        <v xml:space="preserve"> </v>
      </c>
      <c r="AA63" s="68">
        <f t="shared" si="12"/>
        <v>0</v>
      </c>
      <c r="AB63" s="44">
        <f t="shared" si="13"/>
        <v>0</v>
      </c>
      <c r="AC63" s="69">
        <f t="shared" si="14"/>
        <v>53</v>
      </c>
      <c r="AD63" s="44">
        <f t="shared" si="15"/>
        <v>0</v>
      </c>
      <c r="AF63" s="49">
        <v>53</v>
      </c>
      <c r="AG63" s="49"/>
      <c r="AI63" s="52">
        <v>53</v>
      </c>
      <c r="AJ63" s="52"/>
      <c r="AL63" s="70">
        <v>53</v>
      </c>
      <c r="AM63" s="70"/>
      <c r="AO63" s="58">
        <v>53</v>
      </c>
      <c r="AP63" s="58"/>
      <c r="AR63" s="61">
        <v>53</v>
      </c>
      <c r="AS63" s="61"/>
      <c r="AU63" s="64">
        <v>53</v>
      </c>
      <c r="AV63" s="64"/>
      <c r="AX63" s="71">
        <v>53</v>
      </c>
      <c r="AY63" s="71"/>
    </row>
    <row r="64" spans="1:51" ht="12.75" customHeight="1" x14ac:dyDescent="0.2">
      <c r="A64" s="43">
        <v>54</v>
      </c>
      <c r="B64" s="44">
        <f t="shared" si="0"/>
        <v>0</v>
      </c>
      <c r="C64" s="204"/>
      <c r="D64" s="46"/>
      <c r="E64" s="47"/>
      <c r="F64" s="47"/>
      <c r="G64" s="48"/>
      <c r="H64" s="49" t="str">
        <f t="shared" si="16"/>
        <v xml:space="preserve"> </v>
      </c>
      <c r="I64" s="50">
        <f t="shared" si="1"/>
        <v>0</v>
      </c>
      <c r="J64" s="51"/>
      <c r="K64" s="52" t="s">
        <v>0</v>
      </c>
      <c r="L64" s="53">
        <f t="shared" si="2"/>
        <v>0</v>
      </c>
      <c r="M64" s="54"/>
      <c r="N64" s="55" t="str">
        <f t="shared" si="19"/>
        <v xml:space="preserve"> </v>
      </c>
      <c r="O64" s="56">
        <f t="shared" si="4"/>
        <v>0</v>
      </c>
      <c r="P64" s="57"/>
      <c r="Q64" s="58" t="str">
        <f t="shared" si="18"/>
        <v xml:space="preserve"> </v>
      </c>
      <c r="R64" s="59">
        <f t="shared" si="6"/>
        <v>0</v>
      </c>
      <c r="S64" s="60"/>
      <c r="T64" s="61" t="str">
        <f t="shared" si="17"/>
        <v xml:space="preserve"> </v>
      </c>
      <c r="U64" s="62">
        <f t="shared" si="8"/>
        <v>0</v>
      </c>
      <c r="V64" s="63"/>
      <c r="W64" s="64" t="str">
        <f t="shared" si="9"/>
        <v xml:space="preserve"> </v>
      </c>
      <c r="X64" s="65">
        <f t="shared" si="10"/>
        <v>0</v>
      </c>
      <c r="Y64" s="66"/>
      <c r="Z64" s="67" t="str">
        <f t="shared" si="11"/>
        <v xml:space="preserve"> </v>
      </c>
      <c r="AA64" s="68">
        <f t="shared" si="12"/>
        <v>0</v>
      </c>
      <c r="AB64" s="44">
        <f t="shared" si="13"/>
        <v>0</v>
      </c>
      <c r="AC64" s="69">
        <f t="shared" si="14"/>
        <v>54</v>
      </c>
      <c r="AD64" s="44">
        <f t="shared" si="15"/>
        <v>0</v>
      </c>
      <c r="AF64" s="49">
        <v>54</v>
      </c>
      <c r="AG64" s="49"/>
      <c r="AI64" s="52">
        <v>54</v>
      </c>
      <c r="AJ64" s="52"/>
      <c r="AL64" s="70">
        <v>54</v>
      </c>
      <c r="AM64" s="70"/>
      <c r="AO64" s="58">
        <v>54</v>
      </c>
      <c r="AP64" s="58"/>
      <c r="AR64" s="61">
        <v>54</v>
      </c>
      <c r="AS64" s="61"/>
      <c r="AU64" s="64">
        <v>54</v>
      </c>
      <c r="AV64" s="64"/>
      <c r="AX64" s="71">
        <v>54</v>
      </c>
      <c r="AY64" s="71"/>
    </row>
    <row r="65" spans="1:51" ht="12.75" customHeight="1" x14ac:dyDescent="0.2">
      <c r="A65" s="43">
        <v>55</v>
      </c>
      <c r="B65" s="44">
        <f t="shared" si="0"/>
        <v>0</v>
      </c>
      <c r="C65" s="204"/>
      <c r="D65" s="46"/>
      <c r="E65" s="47"/>
      <c r="F65" s="47"/>
      <c r="G65" s="48"/>
      <c r="H65" s="49" t="str">
        <f t="shared" si="16"/>
        <v xml:space="preserve"> </v>
      </c>
      <c r="I65" s="50">
        <f t="shared" si="1"/>
        <v>0</v>
      </c>
      <c r="J65" s="51"/>
      <c r="K65" s="52" t="s">
        <v>0</v>
      </c>
      <c r="L65" s="53">
        <f t="shared" si="2"/>
        <v>0</v>
      </c>
      <c r="M65" s="54"/>
      <c r="N65" s="55" t="str">
        <f t="shared" si="19"/>
        <v xml:space="preserve"> </v>
      </c>
      <c r="O65" s="56">
        <f t="shared" si="4"/>
        <v>0</v>
      </c>
      <c r="P65" s="57"/>
      <c r="Q65" s="58" t="str">
        <f t="shared" si="18"/>
        <v xml:space="preserve"> </v>
      </c>
      <c r="R65" s="59">
        <f t="shared" si="6"/>
        <v>0</v>
      </c>
      <c r="S65" s="60"/>
      <c r="T65" s="61" t="str">
        <f t="shared" si="17"/>
        <v xml:space="preserve"> </v>
      </c>
      <c r="U65" s="62">
        <f t="shared" si="8"/>
        <v>0</v>
      </c>
      <c r="V65" s="63"/>
      <c r="W65" s="64" t="str">
        <f t="shared" si="9"/>
        <v xml:space="preserve"> </v>
      </c>
      <c r="X65" s="65">
        <f t="shared" si="10"/>
        <v>0</v>
      </c>
      <c r="Y65" s="66"/>
      <c r="Z65" s="67" t="str">
        <f t="shared" si="11"/>
        <v xml:space="preserve"> </v>
      </c>
      <c r="AA65" s="68">
        <f t="shared" si="12"/>
        <v>0</v>
      </c>
      <c r="AB65" s="44">
        <f t="shared" si="13"/>
        <v>0</v>
      </c>
      <c r="AC65" s="69">
        <f t="shared" si="14"/>
        <v>55</v>
      </c>
      <c r="AD65" s="44">
        <f t="shared" si="15"/>
        <v>0</v>
      </c>
      <c r="AF65" s="49">
        <v>55</v>
      </c>
      <c r="AG65" s="49"/>
      <c r="AI65" s="52">
        <v>55</v>
      </c>
      <c r="AJ65" s="52"/>
      <c r="AL65" s="70">
        <v>55</v>
      </c>
      <c r="AM65" s="70"/>
      <c r="AO65" s="58">
        <v>55</v>
      </c>
      <c r="AP65" s="58"/>
      <c r="AR65" s="61">
        <v>55</v>
      </c>
      <c r="AS65" s="61"/>
      <c r="AU65" s="64">
        <v>55</v>
      </c>
      <c r="AV65" s="64"/>
      <c r="AX65" s="71">
        <v>55</v>
      </c>
      <c r="AY65" s="71"/>
    </row>
    <row r="66" spans="1:51" ht="12.75" customHeight="1" x14ac:dyDescent="0.2">
      <c r="A66" s="43">
        <v>56</v>
      </c>
      <c r="B66" s="44">
        <f t="shared" si="0"/>
        <v>0</v>
      </c>
      <c r="C66" s="204"/>
      <c r="D66" s="46"/>
      <c r="E66" s="47"/>
      <c r="F66" s="47"/>
      <c r="G66" s="48"/>
      <c r="H66" s="49" t="str">
        <f t="shared" si="16"/>
        <v xml:space="preserve"> </v>
      </c>
      <c r="I66" s="50">
        <f t="shared" si="1"/>
        <v>0</v>
      </c>
      <c r="J66" s="51"/>
      <c r="K66" s="52" t="s">
        <v>0</v>
      </c>
      <c r="L66" s="53">
        <f t="shared" si="2"/>
        <v>0</v>
      </c>
      <c r="M66" s="54"/>
      <c r="N66" s="55" t="str">
        <f t="shared" si="19"/>
        <v xml:space="preserve"> </v>
      </c>
      <c r="O66" s="56">
        <f t="shared" si="4"/>
        <v>0</v>
      </c>
      <c r="P66" s="57"/>
      <c r="Q66" s="58" t="str">
        <f t="shared" si="18"/>
        <v xml:space="preserve"> </v>
      </c>
      <c r="R66" s="59">
        <f t="shared" si="6"/>
        <v>0</v>
      </c>
      <c r="S66" s="60"/>
      <c r="T66" s="61" t="str">
        <f t="shared" si="17"/>
        <v xml:space="preserve"> </v>
      </c>
      <c r="U66" s="62">
        <f t="shared" si="8"/>
        <v>0</v>
      </c>
      <c r="V66" s="63"/>
      <c r="W66" s="64" t="str">
        <f t="shared" si="9"/>
        <v xml:space="preserve"> </v>
      </c>
      <c r="X66" s="65">
        <f t="shared" si="10"/>
        <v>0</v>
      </c>
      <c r="Y66" s="66"/>
      <c r="Z66" s="67" t="str">
        <f t="shared" ref="Z66:Z71" si="20">IF(SUMIF(AY$11:AY$100,$C65,AX$11:AX$100)=0," ",SUMIF(AY$11:AY$100,$C65,AX$11:AX$100))</f>
        <v xml:space="preserve"> </v>
      </c>
      <c r="AA66" s="68">
        <f t="shared" si="12"/>
        <v>0</v>
      </c>
      <c r="AB66" s="44">
        <f t="shared" si="13"/>
        <v>0</v>
      </c>
      <c r="AC66" s="69">
        <f t="shared" si="14"/>
        <v>56</v>
      </c>
      <c r="AD66" s="44">
        <f t="shared" si="15"/>
        <v>0</v>
      </c>
      <c r="AF66" s="49">
        <v>56</v>
      </c>
      <c r="AG66" s="49"/>
      <c r="AI66" s="52">
        <v>56</v>
      </c>
      <c r="AJ66" s="52"/>
      <c r="AL66" s="70">
        <v>56</v>
      </c>
      <c r="AM66" s="70"/>
      <c r="AO66" s="58">
        <v>56</v>
      </c>
      <c r="AP66" s="58"/>
      <c r="AR66" s="61">
        <v>56</v>
      </c>
      <c r="AS66" s="61"/>
      <c r="AU66" s="64">
        <v>56</v>
      </c>
      <c r="AV66" s="64"/>
      <c r="AX66" s="71">
        <v>56</v>
      </c>
      <c r="AY66" s="71"/>
    </row>
    <row r="67" spans="1:51" ht="12.75" customHeight="1" x14ac:dyDescent="0.2">
      <c r="A67" s="43">
        <v>57</v>
      </c>
      <c r="B67" s="44">
        <f t="shared" si="0"/>
        <v>0</v>
      </c>
      <c r="C67" s="204"/>
      <c r="D67" s="46"/>
      <c r="E67" s="47"/>
      <c r="F67" s="47"/>
      <c r="G67" s="48"/>
      <c r="H67" s="49" t="str">
        <f t="shared" si="16"/>
        <v xml:space="preserve"> </v>
      </c>
      <c r="I67" s="50">
        <f t="shared" si="1"/>
        <v>0</v>
      </c>
      <c r="J67" s="51"/>
      <c r="K67" s="52" t="s">
        <v>0</v>
      </c>
      <c r="L67" s="53">
        <f t="shared" si="2"/>
        <v>0</v>
      </c>
      <c r="M67" s="54"/>
      <c r="N67" s="55" t="str">
        <f t="shared" si="19"/>
        <v xml:space="preserve"> </v>
      </c>
      <c r="O67" s="56">
        <f t="shared" si="4"/>
        <v>0</v>
      </c>
      <c r="P67" s="57"/>
      <c r="Q67" s="58" t="str">
        <f t="shared" si="18"/>
        <v xml:space="preserve"> </v>
      </c>
      <c r="R67" s="59">
        <f t="shared" si="6"/>
        <v>0</v>
      </c>
      <c r="S67" s="60"/>
      <c r="T67" s="61" t="str">
        <f t="shared" si="17"/>
        <v xml:space="preserve"> </v>
      </c>
      <c r="U67" s="62">
        <f t="shared" si="8"/>
        <v>0</v>
      </c>
      <c r="V67" s="63"/>
      <c r="W67" s="64" t="str">
        <f t="shared" si="9"/>
        <v xml:space="preserve"> </v>
      </c>
      <c r="X67" s="65">
        <f t="shared" si="10"/>
        <v>0</v>
      </c>
      <c r="Y67" s="66"/>
      <c r="Z67" s="67" t="str">
        <f t="shared" si="20"/>
        <v xml:space="preserve"> </v>
      </c>
      <c r="AA67" s="68">
        <f t="shared" si="12"/>
        <v>0</v>
      </c>
      <c r="AB67" s="44">
        <f t="shared" si="13"/>
        <v>0</v>
      </c>
      <c r="AC67" s="69">
        <f t="shared" si="14"/>
        <v>57</v>
      </c>
      <c r="AD67" s="44">
        <f t="shared" si="15"/>
        <v>0</v>
      </c>
      <c r="AF67" s="49">
        <v>57</v>
      </c>
      <c r="AG67" s="49"/>
      <c r="AI67" s="52">
        <v>57</v>
      </c>
      <c r="AJ67" s="52"/>
      <c r="AL67" s="70">
        <v>57</v>
      </c>
      <c r="AM67" s="70"/>
      <c r="AO67" s="58">
        <v>57</v>
      </c>
      <c r="AP67" s="58"/>
      <c r="AR67" s="61">
        <v>57</v>
      </c>
      <c r="AS67" s="61"/>
      <c r="AU67" s="64">
        <v>57</v>
      </c>
      <c r="AV67" s="64"/>
      <c r="AX67" s="71">
        <v>57</v>
      </c>
      <c r="AY67" s="71"/>
    </row>
    <row r="68" spans="1:51" ht="12.75" customHeight="1" x14ac:dyDescent="0.2">
      <c r="A68" s="43">
        <v>58</v>
      </c>
      <c r="B68" s="44">
        <f t="shared" si="0"/>
        <v>0</v>
      </c>
      <c r="C68" s="204"/>
      <c r="D68" s="46"/>
      <c r="E68" s="47"/>
      <c r="F68" s="47"/>
      <c r="G68" s="48"/>
      <c r="H68" s="49" t="str">
        <f t="shared" si="16"/>
        <v xml:space="preserve"> </v>
      </c>
      <c r="I68" s="50">
        <f t="shared" si="1"/>
        <v>0</v>
      </c>
      <c r="J68" s="51"/>
      <c r="K68" s="52" t="s">
        <v>0</v>
      </c>
      <c r="L68" s="53">
        <f t="shared" si="2"/>
        <v>0</v>
      </c>
      <c r="M68" s="54"/>
      <c r="N68" s="55" t="str">
        <f t="shared" si="19"/>
        <v xml:space="preserve"> </v>
      </c>
      <c r="O68" s="56">
        <f t="shared" si="4"/>
        <v>0</v>
      </c>
      <c r="P68" s="57"/>
      <c r="Q68" s="58" t="str">
        <f t="shared" si="18"/>
        <v xml:space="preserve"> </v>
      </c>
      <c r="R68" s="59">
        <f t="shared" si="6"/>
        <v>0</v>
      </c>
      <c r="S68" s="60"/>
      <c r="T68" s="61" t="str">
        <f t="shared" si="17"/>
        <v xml:space="preserve"> </v>
      </c>
      <c r="U68" s="62">
        <f t="shared" si="8"/>
        <v>0</v>
      </c>
      <c r="V68" s="63"/>
      <c r="W68" s="64" t="str">
        <f t="shared" si="9"/>
        <v xml:space="preserve"> </v>
      </c>
      <c r="X68" s="65">
        <f t="shared" si="10"/>
        <v>0</v>
      </c>
      <c r="Y68" s="66"/>
      <c r="Z68" s="67" t="str">
        <f t="shared" si="20"/>
        <v xml:space="preserve"> </v>
      </c>
      <c r="AA68" s="68">
        <f t="shared" si="12"/>
        <v>0</v>
      </c>
      <c r="AB68" s="44">
        <f t="shared" si="13"/>
        <v>0</v>
      </c>
      <c r="AC68" s="69">
        <f t="shared" si="14"/>
        <v>58</v>
      </c>
      <c r="AD68" s="44">
        <f t="shared" si="15"/>
        <v>0</v>
      </c>
      <c r="AF68" s="49">
        <v>58</v>
      </c>
      <c r="AG68" s="49"/>
      <c r="AI68" s="52">
        <v>58</v>
      </c>
      <c r="AJ68" s="52"/>
      <c r="AL68" s="70">
        <v>58</v>
      </c>
      <c r="AM68" s="70"/>
      <c r="AO68" s="58">
        <v>58</v>
      </c>
      <c r="AP68" s="58"/>
      <c r="AR68" s="61">
        <v>58</v>
      </c>
      <c r="AS68" s="61"/>
      <c r="AU68" s="64">
        <v>58</v>
      </c>
      <c r="AV68" s="64"/>
      <c r="AX68" s="71">
        <v>58</v>
      </c>
      <c r="AY68" s="71"/>
    </row>
    <row r="69" spans="1:51" ht="12.75" customHeight="1" x14ac:dyDescent="0.2">
      <c r="A69" s="43">
        <v>59</v>
      </c>
      <c r="B69" s="44">
        <f t="shared" si="0"/>
        <v>0</v>
      </c>
      <c r="C69" s="204"/>
      <c r="D69" s="46"/>
      <c r="E69" s="47"/>
      <c r="F69" s="47"/>
      <c r="G69" s="48"/>
      <c r="H69" s="49" t="str">
        <f t="shared" si="16"/>
        <v xml:space="preserve"> </v>
      </c>
      <c r="I69" s="50">
        <f t="shared" si="1"/>
        <v>0</v>
      </c>
      <c r="J69" s="51"/>
      <c r="K69" s="52" t="s">
        <v>0</v>
      </c>
      <c r="L69" s="53">
        <f t="shared" si="2"/>
        <v>0</v>
      </c>
      <c r="M69" s="54"/>
      <c r="N69" s="55" t="str">
        <f t="shared" si="19"/>
        <v xml:space="preserve"> </v>
      </c>
      <c r="O69" s="56">
        <f t="shared" si="4"/>
        <v>0</v>
      </c>
      <c r="P69" s="57"/>
      <c r="Q69" s="58" t="str">
        <f t="shared" si="18"/>
        <v xml:space="preserve"> </v>
      </c>
      <c r="R69" s="59">
        <f t="shared" si="6"/>
        <v>0</v>
      </c>
      <c r="S69" s="60"/>
      <c r="T69" s="61" t="str">
        <f t="shared" si="17"/>
        <v xml:space="preserve"> </v>
      </c>
      <c r="U69" s="62">
        <f t="shared" si="8"/>
        <v>0</v>
      </c>
      <c r="V69" s="63"/>
      <c r="W69" s="64" t="str">
        <f t="shared" si="9"/>
        <v xml:space="preserve"> </v>
      </c>
      <c r="X69" s="65">
        <f t="shared" si="10"/>
        <v>0</v>
      </c>
      <c r="Y69" s="66"/>
      <c r="Z69" s="67" t="str">
        <f t="shared" si="20"/>
        <v xml:space="preserve"> </v>
      </c>
      <c r="AA69" s="68">
        <f t="shared" si="12"/>
        <v>0</v>
      </c>
      <c r="AB69" s="44">
        <f t="shared" si="13"/>
        <v>0</v>
      </c>
      <c r="AC69" s="69">
        <f t="shared" si="14"/>
        <v>59</v>
      </c>
      <c r="AD69" s="44">
        <f t="shared" si="15"/>
        <v>0</v>
      </c>
      <c r="AF69" s="49">
        <v>59</v>
      </c>
      <c r="AG69" s="49"/>
      <c r="AI69" s="52">
        <v>59</v>
      </c>
      <c r="AJ69" s="52"/>
      <c r="AL69" s="70">
        <v>59</v>
      </c>
      <c r="AM69" s="70"/>
      <c r="AO69" s="58">
        <v>59</v>
      </c>
      <c r="AP69" s="58"/>
      <c r="AR69" s="61">
        <v>59</v>
      </c>
      <c r="AS69" s="61"/>
      <c r="AU69" s="64">
        <v>59</v>
      </c>
      <c r="AV69" s="64"/>
      <c r="AX69" s="71">
        <v>59</v>
      </c>
      <c r="AY69" s="71"/>
    </row>
    <row r="70" spans="1:51" ht="12.75" customHeight="1" x14ac:dyDescent="0.2">
      <c r="A70" s="43">
        <v>60</v>
      </c>
      <c r="B70" s="44">
        <f t="shared" si="0"/>
        <v>0</v>
      </c>
      <c r="C70" s="204"/>
      <c r="D70" s="46"/>
      <c r="E70" s="47"/>
      <c r="F70" s="47"/>
      <c r="G70" s="48"/>
      <c r="H70" s="49" t="str">
        <f t="shared" si="16"/>
        <v xml:space="preserve"> </v>
      </c>
      <c r="I70" s="50">
        <f t="shared" si="1"/>
        <v>0</v>
      </c>
      <c r="J70" s="51"/>
      <c r="K70" s="52" t="s">
        <v>0</v>
      </c>
      <c r="L70" s="53">
        <f t="shared" si="2"/>
        <v>0</v>
      </c>
      <c r="M70" s="54"/>
      <c r="N70" s="55" t="str">
        <f t="shared" si="19"/>
        <v xml:space="preserve"> </v>
      </c>
      <c r="O70" s="56">
        <f t="shared" si="4"/>
        <v>0</v>
      </c>
      <c r="P70" s="57"/>
      <c r="Q70" s="58" t="str">
        <f t="shared" si="18"/>
        <v xml:space="preserve"> </v>
      </c>
      <c r="R70" s="59">
        <f t="shared" si="6"/>
        <v>0</v>
      </c>
      <c r="S70" s="60"/>
      <c r="T70" s="61" t="str">
        <f t="shared" si="17"/>
        <v xml:space="preserve"> </v>
      </c>
      <c r="U70" s="62">
        <f t="shared" si="8"/>
        <v>0</v>
      </c>
      <c r="V70" s="63"/>
      <c r="W70" s="64" t="str">
        <f t="shared" si="9"/>
        <v xml:space="preserve"> </v>
      </c>
      <c r="X70" s="65">
        <f t="shared" si="10"/>
        <v>0</v>
      </c>
      <c r="Y70" s="66"/>
      <c r="Z70" s="67" t="str">
        <f t="shared" si="20"/>
        <v xml:space="preserve"> </v>
      </c>
      <c r="AA70" s="68">
        <f t="shared" si="12"/>
        <v>0</v>
      </c>
      <c r="AB70" s="44">
        <f t="shared" si="13"/>
        <v>0</v>
      </c>
      <c r="AC70" s="69">
        <f t="shared" si="14"/>
        <v>60</v>
      </c>
      <c r="AD70" s="44">
        <f t="shared" si="15"/>
        <v>0</v>
      </c>
      <c r="AF70" s="49">
        <v>60</v>
      </c>
      <c r="AG70" s="49"/>
      <c r="AI70" s="52">
        <v>60</v>
      </c>
      <c r="AJ70" s="52"/>
      <c r="AL70" s="70">
        <v>60</v>
      </c>
      <c r="AM70" s="70"/>
      <c r="AO70" s="58">
        <v>60</v>
      </c>
      <c r="AP70" s="58"/>
      <c r="AR70" s="61">
        <v>60</v>
      </c>
      <c r="AS70" s="61"/>
      <c r="AU70" s="64">
        <v>60</v>
      </c>
      <c r="AV70" s="64"/>
      <c r="AX70" s="71">
        <v>60</v>
      </c>
      <c r="AY70" s="71"/>
    </row>
    <row r="71" spans="1:51" ht="12.75" customHeight="1" x14ac:dyDescent="0.2">
      <c r="A71" s="43">
        <v>61</v>
      </c>
      <c r="B71" s="44">
        <f t="shared" si="0"/>
        <v>0</v>
      </c>
      <c r="C71" s="204"/>
      <c r="D71" s="46"/>
      <c r="E71" s="47"/>
      <c r="F71" s="47"/>
      <c r="G71" s="48"/>
      <c r="H71" s="49" t="str">
        <f t="shared" si="16"/>
        <v xml:space="preserve"> </v>
      </c>
      <c r="I71" s="50">
        <f t="shared" si="1"/>
        <v>0</v>
      </c>
      <c r="J71" s="51"/>
      <c r="K71" s="52" t="s">
        <v>0</v>
      </c>
      <c r="L71" s="53">
        <f t="shared" si="2"/>
        <v>0</v>
      </c>
      <c r="M71" s="54"/>
      <c r="N71" s="55" t="str">
        <f t="shared" si="19"/>
        <v xml:space="preserve"> </v>
      </c>
      <c r="O71" s="56">
        <f t="shared" si="4"/>
        <v>0</v>
      </c>
      <c r="P71" s="57"/>
      <c r="Q71" s="58" t="str">
        <f t="shared" si="18"/>
        <v xml:space="preserve"> </v>
      </c>
      <c r="R71" s="59">
        <f t="shared" si="6"/>
        <v>0</v>
      </c>
      <c r="S71" s="60"/>
      <c r="T71" s="61" t="str">
        <f t="shared" si="17"/>
        <v xml:space="preserve"> </v>
      </c>
      <c r="U71" s="62">
        <f t="shared" si="8"/>
        <v>0</v>
      </c>
      <c r="V71" s="63"/>
      <c r="W71" s="64" t="str">
        <f t="shared" si="9"/>
        <v xml:space="preserve"> </v>
      </c>
      <c r="X71" s="65">
        <f t="shared" si="10"/>
        <v>0</v>
      </c>
      <c r="Y71" s="66"/>
      <c r="Z71" s="67" t="str">
        <f t="shared" si="20"/>
        <v xml:space="preserve"> </v>
      </c>
      <c r="AA71" s="68">
        <f t="shared" si="12"/>
        <v>0</v>
      </c>
      <c r="AB71" s="44">
        <f t="shared" si="13"/>
        <v>0</v>
      </c>
      <c r="AC71" s="69">
        <f t="shared" si="14"/>
        <v>61</v>
      </c>
      <c r="AD71" s="44">
        <f t="shared" si="15"/>
        <v>0</v>
      </c>
      <c r="AF71" s="49">
        <v>61</v>
      </c>
      <c r="AG71" s="49"/>
      <c r="AI71" s="52">
        <v>61</v>
      </c>
      <c r="AJ71" s="52"/>
      <c r="AL71" s="70">
        <v>61</v>
      </c>
      <c r="AM71" s="70"/>
      <c r="AO71" s="58">
        <v>61</v>
      </c>
      <c r="AP71" s="58"/>
      <c r="AR71" s="61">
        <v>61</v>
      </c>
      <c r="AS71" s="61"/>
      <c r="AU71" s="64">
        <v>61</v>
      </c>
      <c r="AV71" s="64"/>
      <c r="AX71" s="71">
        <v>61</v>
      </c>
      <c r="AY71" s="71"/>
    </row>
    <row r="72" spans="1:51" ht="12.75" customHeight="1" x14ac:dyDescent="0.2">
      <c r="A72" s="43">
        <v>62</v>
      </c>
      <c r="B72" s="44">
        <f t="shared" si="0"/>
        <v>0</v>
      </c>
      <c r="C72" s="204"/>
      <c r="D72" s="46"/>
      <c r="E72" s="47"/>
      <c r="F72" s="47"/>
      <c r="G72" s="48"/>
      <c r="H72" s="49" t="str">
        <f t="shared" si="16"/>
        <v xml:space="preserve"> </v>
      </c>
      <c r="I72" s="50">
        <f t="shared" si="1"/>
        <v>0</v>
      </c>
      <c r="J72" s="51"/>
      <c r="K72" s="52" t="s">
        <v>0</v>
      </c>
      <c r="L72" s="53">
        <f t="shared" si="2"/>
        <v>0</v>
      </c>
      <c r="M72" s="54"/>
      <c r="N72" s="55" t="str">
        <f t="shared" ref="N72:N81" si="21">IF(SUMIF(AM$11:AM$100,$C72,AL$11:AL$100)=0," ",SUMIF(AM$11:AM$100,$C72,AL$11:AL$100))</f>
        <v xml:space="preserve"> </v>
      </c>
      <c r="O72" s="56">
        <f t="shared" si="4"/>
        <v>0</v>
      </c>
      <c r="P72" s="57"/>
      <c r="Q72" s="58" t="str">
        <f t="shared" ref="Q72:Q81" si="22">IF(SUMIF(AP$11:AP$100,$C72,AO$11:AO$100)=0," ",SUMIF(AP$11:AP$100,$C72,AO$11:AO$100))</f>
        <v xml:space="preserve"> </v>
      </c>
      <c r="R72" s="59">
        <f t="shared" si="6"/>
        <v>0</v>
      </c>
      <c r="S72" s="60"/>
      <c r="T72" s="61" t="str">
        <f t="shared" ref="T72:T81" si="23">IF(SUMIF(AS$11:AS$100,$C72,AR$11:AR$100)=0," ",SUMIF(AS$11:AS$100,$C72,AR$11:AR$100))</f>
        <v xml:space="preserve"> </v>
      </c>
      <c r="U72" s="62">
        <f t="shared" si="8"/>
        <v>0</v>
      </c>
      <c r="V72" s="63"/>
      <c r="W72" s="64" t="str">
        <f t="shared" ref="W72:W81" si="24">IF(SUMIF(AV$11:AV$100,$C72,AU$11:AU$100)=0," ",SUMIF(AV$11:AV$100,$C72,AU$11:AU$100))</f>
        <v xml:space="preserve"> </v>
      </c>
      <c r="X72" s="65">
        <f t="shared" si="10"/>
        <v>0</v>
      </c>
      <c r="Y72" s="66"/>
      <c r="Z72" s="67" t="str">
        <f t="shared" ref="Z72:Z81" si="25">IF(SUMIF(AY$11:AY$100,$C72,AX$11:AX$100)=0," ",SUMIF(AY$11:AY$100,$C72,AX$11:AX$100))</f>
        <v xml:space="preserve"> </v>
      </c>
      <c r="AA72" s="68">
        <f t="shared" si="12"/>
        <v>0</v>
      </c>
      <c r="AB72" s="44">
        <f t="shared" si="13"/>
        <v>0</v>
      </c>
      <c r="AC72" s="69">
        <f t="shared" si="14"/>
        <v>62</v>
      </c>
      <c r="AD72" s="44">
        <f t="shared" si="15"/>
        <v>0</v>
      </c>
      <c r="AF72" s="49">
        <v>62</v>
      </c>
      <c r="AG72" s="49"/>
      <c r="AI72" s="52">
        <v>62</v>
      </c>
      <c r="AJ72" s="52"/>
      <c r="AL72" s="70">
        <v>62</v>
      </c>
      <c r="AM72" s="70"/>
      <c r="AO72" s="58">
        <v>62</v>
      </c>
      <c r="AP72" s="58"/>
      <c r="AR72" s="61">
        <v>62</v>
      </c>
      <c r="AS72" s="61"/>
      <c r="AU72" s="64">
        <v>62</v>
      </c>
      <c r="AV72" s="64"/>
      <c r="AX72" s="71">
        <v>62</v>
      </c>
      <c r="AY72" s="71"/>
    </row>
    <row r="73" spans="1:51" ht="12.75" customHeight="1" x14ac:dyDescent="0.2">
      <c r="A73" s="43">
        <v>63</v>
      </c>
      <c r="B73" s="44">
        <f t="shared" si="0"/>
        <v>0</v>
      </c>
      <c r="C73" s="204"/>
      <c r="D73" s="46" t="s">
        <v>0</v>
      </c>
      <c r="E73" s="47" t="s">
        <v>0</v>
      </c>
      <c r="F73" s="47" t="s">
        <v>0</v>
      </c>
      <c r="G73" s="48"/>
      <c r="H73" s="49" t="str">
        <f t="shared" si="16"/>
        <v xml:space="preserve"> </v>
      </c>
      <c r="I73" s="50">
        <f t="shared" si="1"/>
        <v>0</v>
      </c>
      <c r="J73" s="51"/>
      <c r="K73" s="52" t="s">
        <v>0</v>
      </c>
      <c r="L73" s="53">
        <f t="shared" si="2"/>
        <v>0</v>
      </c>
      <c r="M73" s="54"/>
      <c r="N73" s="55" t="str">
        <f t="shared" si="21"/>
        <v xml:space="preserve"> </v>
      </c>
      <c r="O73" s="56">
        <f t="shared" si="4"/>
        <v>0</v>
      </c>
      <c r="P73" s="57"/>
      <c r="Q73" s="58" t="str">
        <f t="shared" si="22"/>
        <v xml:space="preserve"> </v>
      </c>
      <c r="R73" s="59">
        <f t="shared" si="6"/>
        <v>0</v>
      </c>
      <c r="S73" s="60"/>
      <c r="T73" s="61" t="str">
        <f t="shared" si="23"/>
        <v xml:space="preserve"> </v>
      </c>
      <c r="U73" s="62">
        <f t="shared" si="8"/>
        <v>0</v>
      </c>
      <c r="V73" s="63"/>
      <c r="W73" s="64" t="str">
        <f t="shared" si="24"/>
        <v xml:space="preserve"> </v>
      </c>
      <c r="X73" s="65">
        <f t="shared" si="10"/>
        <v>0</v>
      </c>
      <c r="Y73" s="66"/>
      <c r="Z73" s="67" t="str">
        <f t="shared" si="25"/>
        <v xml:space="preserve"> </v>
      </c>
      <c r="AA73" s="68">
        <f t="shared" si="12"/>
        <v>0</v>
      </c>
      <c r="AB73" s="44">
        <f t="shared" si="13"/>
        <v>0</v>
      </c>
      <c r="AC73" s="69">
        <f t="shared" si="14"/>
        <v>63</v>
      </c>
      <c r="AD73" s="44">
        <f t="shared" si="15"/>
        <v>0</v>
      </c>
      <c r="AF73" s="49">
        <v>63</v>
      </c>
      <c r="AG73" s="49"/>
      <c r="AI73" s="52">
        <v>63</v>
      </c>
      <c r="AJ73" s="52"/>
      <c r="AL73" s="70">
        <v>63</v>
      </c>
      <c r="AM73" s="70"/>
      <c r="AO73" s="58">
        <v>63</v>
      </c>
      <c r="AP73" s="58"/>
      <c r="AR73" s="61">
        <v>63</v>
      </c>
      <c r="AS73" s="61"/>
      <c r="AU73" s="64">
        <v>63</v>
      </c>
      <c r="AV73" s="64"/>
      <c r="AX73" s="71">
        <v>63</v>
      </c>
      <c r="AY73" s="71"/>
    </row>
    <row r="74" spans="1:51" ht="12.75" customHeight="1" x14ac:dyDescent="0.2">
      <c r="A74" s="43">
        <v>64</v>
      </c>
      <c r="B74" s="44">
        <f t="shared" si="0"/>
        <v>0</v>
      </c>
      <c r="C74" s="204"/>
      <c r="D74" s="46" t="s">
        <v>0</v>
      </c>
      <c r="E74" s="47" t="s">
        <v>0</v>
      </c>
      <c r="F74" s="47" t="s">
        <v>0</v>
      </c>
      <c r="G74" s="48"/>
      <c r="H74" s="49" t="str">
        <f t="shared" si="16"/>
        <v xml:space="preserve"> </v>
      </c>
      <c r="I74" s="50">
        <f t="shared" si="1"/>
        <v>0</v>
      </c>
      <c r="J74" s="51"/>
      <c r="K74" s="52" t="s">
        <v>0</v>
      </c>
      <c r="L74" s="53">
        <f t="shared" si="2"/>
        <v>0</v>
      </c>
      <c r="M74" s="54"/>
      <c r="N74" s="55" t="str">
        <f t="shared" si="21"/>
        <v xml:space="preserve"> </v>
      </c>
      <c r="O74" s="56">
        <f t="shared" si="4"/>
        <v>0</v>
      </c>
      <c r="P74" s="57"/>
      <c r="Q74" s="58" t="str">
        <f t="shared" si="22"/>
        <v xml:space="preserve"> </v>
      </c>
      <c r="R74" s="59">
        <f t="shared" si="6"/>
        <v>0</v>
      </c>
      <c r="S74" s="60"/>
      <c r="T74" s="61" t="str">
        <f t="shared" si="23"/>
        <v xml:space="preserve"> </v>
      </c>
      <c r="U74" s="62">
        <f t="shared" si="8"/>
        <v>0</v>
      </c>
      <c r="V74" s="63"/>
      <c r="W74" s="64" t="str">
        <f t="shared" si="24"/>
        <v xml:space="preserve"> </v>
      </c>
      <c r="X74" s="65">
        <f t="shared" si="10"/>
        <v>0</v>
      </c>
      <c r="Y74" s="66"/>
      <c r="Z74" s="67" t="str">
        <f t="shared" si="25"/>
        <v xml:space="preserve"> </v>
      </c>
      <c r="AA74" s="68">
        <f t="shared" si="12"/>
        <v>0</v>
      </c>
      <c r="AB74" s="44">
        <f t="shared" si="13"/>
        <v>0</v>
      </c>
      <c r="AC74" s="69">
        <f t="shared" si="14"/>
        <v>64</v>
      </c>
      <c r="AD74" s="44">
        <f t="shared" si="15"/>
        <v>0</v>
      </c>
      <c r="AF74" s="49">
        <v>64</v>
      </c>
      <c r="AG74" s="49"/>
      <c r="AI74" s="52">
        <v>64</v>
      </c>
      <c r="AJ74" s="52"/>
      <c r="AL74" s="70">
        <v>64</v>
      </c>
      <c r="AM74" s="70"/>
      <c r="AO74" s="58">
        <v>64</v>
      </c>
      <c r="AP74" s="58"/>
      <c r="AR74" s="61">
        <v>64</v>
      </c>
      <c r="AS74" s="61"/>
      <c r="AU74" s="64">
        <v>64</v>
      </c>
      <c r="AV74" s="64"/>
      <c r="AX74" s="71">
        <v>64</v>
      </c>
      <c r="AY74" s="71"/>
    </row>
    <row r="75" spans="1:51" ht="12.75" customHeight="1" x14ac:dyDescent="0.2">
      <c r="A75" s="43">
        <v>65</v>
      </c>
      <c r="B75" s="44">
        <f t="shared" ref="B75:B81" si="26">AB75</f>
        <v>0</v>
      </c>
      <c r="C75" s="204"/>
      <c r="D75" s="46" t="s">
        <v>0</v>
      </c>
      <c r="E75" s="47" t="s">
        <v>0</v>
      </c>
      <c r="F75" s="47" t="s">
        <v>0</v>
      </c>
      <c r="G75" s="48"/>
      <c r="H75" s="49" t="str">
        <f t="shared" ref="H75:H81" si="27">IF(SUMIF(AG$11:AG$100,$C75,AF$11:AF$100)=0," ",SUMIF(AG$11:AG$100,$C75,AF$11:AF$100))</f>
        <v xml:space="preserve"> </v>
      </c>
      <c r="I75" s="50">
        <f t="shared" ref="I75:I81" si="28">IF(H75=" ",0,IF(H75=1,30,IF(H75=2,28,IF(H75=3,26,IF(H75=4,24,IF(H75=5,22,IF(AND(H75&gt;5,H75&lt;25),26-H75,2)))))))</f>
        <v>0</v>
      </c>
      <c r="J75" s="51"/>
      <c r="K75" s="52" t="s">
        <v>0</v>
      </c>
      <c r="L75" s="53">
        <f t="shared" ref="L75:L81" si="29">IF(K75=" ",0,IF(K75=1,30,IF(K75=2,28,IF(K75=3,26,IF(K75=4,24,IF(K75=5,22,IF(AND(K75&gt;5,K75&lt;25),26-K75,2)))))))</f>
        <v>0</v>
      </c>
      <c r="M75" s="54"/>
      <c r="N75" s="55" t="str">
        <f t="shared" si="21"/>
        <v xml:space="preserve"> </v>
      </c>
      <c r="O75" s="56">
        <f t="shared" ref="O75:O81" si="30">IF(N75=" ",0,IF(N75=1,30,IF(N75=2,28,IF(N75=3,26,IF(N75=4,24,IF(N75=5,22,IF(AND(N75&gt;5,N75&lt;25),26-N75,2)))))))</f>
        <v>0</v>
      </c>
      <c r="P75" s="57"/>
      <c r="Q75" s="58" t="str">
        <f t="shared" si="22"/>
        <v xml:space="preserve"> </v>
      </c>
      <c r="R75" s="59">
        <f t="shared" ref="R75:R81" si="31">IF(Q75=" ",0,IF(Q75=1,30,IF(Q75=2,28,IF(Q75=3,26,IF(Q75=4,24,IF(Q75=5,22,IF(AND(Q75&gt;5,Q75&lt;25),26-Q75,2)))))))</f>
        <v>0</v>
      </c>
      <c r="S75" s="60"/>
      <c r="T75" s="61" t="str">
        <f t="shared" si="23"/>
        <v xml:space="preserve"> </v>
      </c>
      <c r="U75" s="62">
        <f t="shared" ref="U75:U81" si="32">IF(T75=" ",0,IF(T75=1,30,IF(T75=2,28,IF(T75=3,26,IF(T75=4,24,IF(T75=5,22,IF(AND(T75&gt;5,T75&lt;25),26-T75,2)))))))</f>
        <v>0</v>
      </c>
      <c r="V75" s="63"/>
      <c r="W75" s="64" t="str">
        <f t="shared" si="24"/>
        <v xml:space="preserve"> </v>
      </c>
      <c r="X75" s="65">
        <f t="shared" ref="X75:X81" si="33">IF(W75=" ",0,IF(W75=1,30,IF(W75=2,28,IF(W75=3,26,IF(W75=4,24,IF(W75=5,22,IF(AND(W75&gt;5,W75&lt;25),26-W75,2)))))))</f>
        <v>0</v>
      </c>
      <c r="Y75" s="66"/>
      <c r="Z75" s="67" t="str">
        <f t="shared" si="25"/>
        <v xml:space="preserve"> </v>
      </c>
      <c r="AA75" s="68">
        <f t="shared" ref="AA75:AA81" si="34">IF(Z75=" ",0,IF(Z75=1,30,IF(Z75=2,28,IF(Z75=3,26,IF(Z75=4,24,IF(Z75=5,22,IF(AND(Z75&gt;5,Z75&lt;25),26-Z75,2)))))))</f>
        <v>0</v>
      </c>
      <c r="AB75" s="44">
        <f t="shared" ref="AB75:AB81" si="35">I75+L75+O75+R75+U75+X75+AA75</f>
        <v>0</v>
      </c>
      <c r="AC75" s="69">
        <f t="shared" ref="AC75:AC81" si="36">A75</f>
        <v>65</v>
      </c>
      <c r="AD75" s="44">
        <f t="shared" ref="AD75:AD81" si="37">AB75-MIN(I75,L75,O75,R75,U75,X75,AA75)</f>
        <v>0</v>
      </c>
      <c r="AF75" s="49">
        <v>65</v>
      </c>
      <c r="AG75" s="49"/>
      <c r="AI75" s="52">
        <v>65</v>
      </c>
      <c r="AJ75" s="52"/>
      <c r="AL75" s="70">
        <v>65</v>
      </c>
      <c r="AM75" s="70"/>
      <c r="AO75" s="58">
        <v>65</v>
      </c>
      <c r="AP75" s="58"/>
      <c r="AR75" s="61">
        <v>65</v>
      </c>
      <c r="AS75" s="61"/>
      <c r="AU75" s="64">
        <v>65</v>
      </c>
      <c r="AV75" s="64"/>
      <c r="AX75" s="71">
        <v>65</v>
      </c>
      <c r="AY75" s="71"/>
    </row>
    <row r="76" spans="1:51" ht="12.75" customHeight="1" x14ac:dyDescent="0.2">
      <c r="A76" s="43">
        <v>66</v>
      </c>
      <c r="B76" s="44">
        <f t="shared" si="26"/>
        <v>0</v>
      </c>
      <c r="C76" s="204"/>
      <c r="D76" s="46" t="s">
        <v>0</v>
      </c>
      <c r="E76" s="47" t="s">
        <v>0</v>
      </c>
      <c r="F76" s="47" t="s">
        <v>0</v>
      </c>
      <c r="G76" s="48"/>
      <c r="H76" s="49" t="str">
        <f t="shared" si="27"/>
        <v xml:space="preserve"> </v>
      </c>
      <c r="I76" s="50">
        <f t="shared" si="28"/>
        <v>0</v>
      </c>
      <c r="J76" s="51"/>
      <c r="K76" s="52" t="s">
        <v>0</v>
      </c>
      <c r="L76" s="53">
        <f t="shared" si="29"/>
        <v>0</v>
      </c>
      <c r="M76" s="54"/>
      <c r="N76" s="55" t="str">
        <f t="shared" si="21"/>
        <v xml:space="preserve"> </v>
      </c>
      <c r="O76" s="56">
        <f t="shared" si="30"/>
        <v>0</v>
      </c>
      <c r="P76" s="57"/>
      <c r="Q76" s="58" t="str">
        <f t="shared" si="22"/>
        <v xml:space="preserve"> </v>
      </c>
      <c r="R76" s="59">
        <f t="shared" si="31"/>
        <v>0</v>
      </c>
      <c r="S76" s="60"/>
      <c r="T76" s="61" t="str">
        <f t="shared" si="23"/>
        <v xml:space="preserve"> </v>
      </c>
      <c r="U76" s="62">
        <f t="shared" si="32"/>
        <v>0</v>
      </c>
      <c r="V76" s="63"/>
      <c r="W76" s="64" t="str">
        <f t="shared" si="24"/>
        <v xml:space="preserve"> </v>
      </c>
      <c r="X76" s="65">
        <f t="shared" si="33"/>
        <v>0</v>
      </c>
      <c r="Y76" s="66"/>
      <c r="Z76" s="67" t="str">
        <f t="shared" si="25"/>
        <v xml:space="preserve"> </v>
      </c>
      <c r="AA76" s="68">
        <f t="shared" si="34"/>
        <v>0</v>
      </c>
      <c r="AB76" s="44">
        <f t="shared" si="35"/>
        <v>0</v>
      </c>
      <c r="AC76" s="69">
        <f t="shared" si="36"/>
        <v>66</v>
      </c>
      <c r="AD76" s="44">
        <f t="shared" si="37"/>
        <v>0</v>
      </c>
      <c r="AF76" s="49">
        <v>66</v>
      </c>
      <c r="AG76" s="49"/>
      <c r="AI76" s="52">
        <v>66</v>
      </c>
      <c r="AJ76" s="52"/>
      <c r="AL76" s="70">
        <v>66</v>
      </c>
      <c r="AM76" s="70"/>
      <c r="AO76" s="58">
        <v>66</v>
      </c>
      <c r="AP76" s="58"/>
      <c r="AR76" s="61">
        <v>66</v>
      </c>
      <c r="AS76" s="61"/>
      <c r="AU76" s="64">
        <v>66</v>
      </c>
      <c r="AV76" s="64"/>
      <c r="AX76" s="71">
        <v>66</v>
      </c>
      <c r="AY76" s="71"/>
    </row>
    <row r="77" spans="1:51" ht="12.75" customHeight="1" x14ac:dyDescent="0.2">
      <c r="A77" s="43">
        <v>67</v>
      </c>
      <c r="B77" s="44">
        <f t="shared" si="26"/>
        <v>0</v>
      </c>
      <c r="C77" s="204"/>
      <c r="D77" s="46" t="s">
        <v>0</v>
      </c>
      <c r="E77" s="47" t="s">
        <v>0</v>
      </c>
      <c r="F77" s="47" t="s">
        <v>0</v>
      </c>
      <c r="G77" s="48"/>
      <c r="H77" s="49" t="str">
        <f t="shared" si="27"/>
        <v xml:space="preserve"> </v>
      </c>
      <c r="I77" s="50">
        <f t="shared" si="28"/>
        <v>0</v>
      </c>
      <c r="J77" s="51"/>
      <c r="K77" s="52" t="s">
        <v>0</v>
      </c>
      <c r="L77" s="53">
        <f t="shared" si="29"/>
        <v>0</v>
      </c>
      <c r="M77" s="54"/>
      <c r="N77" s="55" t="str">
        <f t="shared" si="21"/>
        <v xml:space="preserve"> </v>
      </c>
      <c r="O77" s="56">
        <f t="shared" si="30"/>
        <v>0</v>
      </c>
      <c r="P77" s="57"/>
      <c r="Q77" s="58" t="str">
        <f t="shared" si="22"/>
        <v xml:space="preserve"> </v>
      </c>
      <c r="R77" s="59">
        <f t="shared" si="31"/>
        <v>0</v>
      </c>
      <c r="S77" s="60"/>
      <c r="T77" s="61" t="str">
        <f t="shared" si="23"/>
        <v xml:space="preserve"> </v>
      </c>
      <c r="U77" s="62">
        <f t="shared" si="32"/>
        <v>0</v>
      </c>
      <c r="V77" s="63"/>
      <c r="W77" s="64" t="str">
        <f t="shared" si="24"/>
        <v xml:space="preserve"> </v>
      </c>
      <c r="X77" s="65">
        <f t="shared" si="33"/>
        <v>0</v>
      </c>
      <c r="Y77" s="66"/>
      <c r="Z77" s="67" t="str">
        <f t="shared" si="25"/>
        <v xml:space="preserve"> </v>
      </c>
      <c r="AA77" s="68">
        <f t="shared" si="34"/>
        <v>0</v>
      </c>
      <c r="AB77" s="44">
        <f t="shared" si="35"/>
        <v>0</v>
      </c>
      <c r="AC77" s="69">
        <f t="shared" si="36"/>
        <v>67</v>
      </c>
      <c r="AD77" s="44">
        <f t="shared" si="37"/>
        <v>0</v>
      </c>
      <c r="AF77" s="49">
        <v>67</v>
      </c>
      <c r="AG77" s="49"/>
      <c r="AI77" s="52">
        <v>67</v>
      </c>
      <c r="AJ77" s="52"/>
      <c r="AL77" s="70">
        <v>67</v>
      </c>
      <c r="AM77" s="70"/>
      <c r="AO77" s="58">
        <v>67</v>
      </c>
      <c r="AP77" s="58"/>
      <c r="AR77" s="61">
        <v>67</v>
      </c>
      <c r="AS77" s="61"/>
      <c r="AU77" s="64">
        <v>67</v>
      </c>
      <c r="AV77" s="64"/>
      <c r="AX77" s="71">
        <v>67</v>
      </c>
      <c r="AY77" s="71"/>
    </row>
    <row r="78" spans="1:51" ht="12.75" customHeight="1" x14ac:dyDescent="0.2">
      <c r="A78" s="43">
        <v>68</v>
      </c>
      <c r="B78" s="44">
        <f t="shared" si="26"/>
        <v>0</v>
      </c>
      <c r="C78" s="204"/>
      <c r="D78" s="46" t="s">
        <v>0</v>
      </c>
      <c r="E78" s="47" t="s">
        <v>0</v>
      </c>
      <c r="F78" s="47" t="s">
        <v>0</v>
      </c>
      <c r="G78" s="48"/>
      <c r="H78" s="49" t="str">
        <f t="shared" si="27"/>
        <v xml:space="preserve"> </v>
      </c>
      <c r="I78" s="50">
        <f t="shared" si="28"/>
        <v>0</v>
      </c>
      <c r="J78" s="51"/>
      <c r="K78" s="52" t="s">
        <v>0</v>
      </c>
      <c r="L78" s="53">
        <f t="shared" si="29"/>
        <v>0</v>
      </c>
      <c r="M78" s="54"/>
      <c r="N78" s="55" t="str">
        <f t="shared" si="21"/>
        <v xml:space="preserve"> </v>
      </c>
      <c r="O78" s="56">
        <f t="shared" si="30"/>
        <v>0</v>
      </c>
      <c r="P78" s="57"/>
      <c r="Q78" s="58" t="str">
        <f t="shared" si="22"/>
        <v xml:space="preserve"> </v>
      </c>
      <c r="R78" s="59">
        <f t="shared" si="31"/>
        <v>0</v>
      </c>
      <c r="S78" s="60"/>
      <c r="T78" s="61" t="str">
        <f t="shared" si="23"/>
        <v xml:space="preserve"> </v>
      </c>
      <c r="U78" s="62">
        <f t="shared" si="32"/>
        <v>0</v>
      </c>
      <c r="V78" s="63"/>
      <c r="W78" s="64" t="str">
        <f t="shared" si="24"/>
        <v xml:space="preserve"> </v>
      </c>
      <c r="X78" s="65">
        <f t="shared" si="33"/>
        <v>0</v>
      </c>
      <c r="Y78" s="66"/>
      <c r="Z78" s="67" t="str">
        <f t="shared" si="25"/>
        <v xml:space="preserve"> </v>
      </c>
      <c r="AA78" s="68">
        <f t="shared" si="34"/>
        <v>0</v>
      </c>
      <c r="AB78" s="44">
        <f t="shared" si="35"/>
        <v>0</v>
      </c>
      <c r="AC78" s="69">
        <f t="shared" si="36"/>
        <v>68</v>
      </c>
      <c r="AD78" s="44">
        <f t="shared" si="37"/>
        <v>0</v>
      </c>
      <c r="AF78" s="49">
        <v>68</v>
      </c>
      <c r="AG78" s="49"/>
      <c r="AI78" s="52">
        <v>68</v>
      </c>
      <c r="AJ78" s="52"/>
      <c r="AL78" s="70">
        <v>68</v>
      </c>
      <c r="AM78" s="70"/>
      <c r="AO78" s="58">
        <v>68</v>
      </c>
      <c r="AP78" s="58"/>
      <c r="AR78" s="61">
        <v>68</v>
      </c>
      <c r="AS78" s="61"/>
      <c r="AU78" s="64">
        <v>68</v>
      </c>
      <c r="AV78" s="64"/>
      <c r="AX78" s="71">
        <v>68</v>
      </c>
      <c r="AY78" s="71"/>
    </row>
    <row r="79" spans="1:51" ht="12.75" customHeight="1" x14ac:dyDescent="0.2">
      <c r="A79" s="43">
        <v>69</v>
      </c>
      <c r="B79" s="44">
        <f t="shared" si="26"/>
        <v>0</v>
      </c>
      <c r="C79" s="204"/>
      <c r="D79" s="46" t="s">
        <v>0</v>
      </c>
      <c r="E79" s="47" t="s">
        <v>0</v>
      </c>
      <c r="F79" s="47" t="s">
        <v>0</v>
      </c>
      <c r="G79" s="48"/>
      <c r="H79" s="49" t="str">
        <f t="shared" si="27"/>
        <v xml:space="preserve"> </v>
      </c>
      <c r="I79" s="50">
        <f t="shared" si="28"/>
        <v>0</v>
      </c>
      <c r="J79" s="51"/>
      <c r="K79" s="52" t="str">
        <f t="shared" ref="K75:K88" si="38">IF(SUMIF(AJ$11:AJ$100,$C79,AI$11:AI$100)=0," ",SUMIF(AJ$11:AJ$100,$C79,AI$11:AI$100))</f>
        <v xml:space="preserve"> </v>
      </c>
      <c r="L79" s="53">
        <f t="shared" si="29"/>
        <v>0</v>
      </c>
      <c r="M79" s="54"/>
      <c r="N79" s="55" t="str">
        <f t="shared" si="21"/>
        <v xml:space="preserve"> </v>
      </c>
      <c r="O79" s="56">
        <f t="shared" si="30"/>
        <v>0</v>
      </c>
      <c r="P79" s="57"/>
      <c r="Q79" s="58" t="str">
        <f t="shared" si="22"/>
        <v xml:space="preserve"> </v>
      </c>
      <c r="R79" s="59">
        <f t="shared" si="31"/>
        <v>0</v>
      </c>
      <c r="S79" s="60"/>
      <c r="T79" s="61" t="str">
        <f t="shared" si="23"/>
        <v xml:space="preserve"> </v>
      </c>
      <c r="U79" s="62">
        <f t="shared" si="32"/>
        <v>0</v>
      </c>
      <c r="V79" s="63"/>
      <c r="W79" s="64" t="str">
        <f t="shared" si="24"/>
        <v xml:space="preserve"> </v>
      </c>
      <c r="X79" s="65">
        <f t="shared" si="33"/>
        <v>0</v>
      </c>
      <c r="Y79" s="66"/>
      <c r="Z79" s="67" t="str">
        <f t="shared" si="25"/>
        <v xml:space="preserve"> </v>
      </c>
      <c r="AA79" s="68">
        <f t="shared" si="34"/>
        <v>0</v>
      </c>
      <c r="AB79" s="44">
        <f t="shared" si="35"/>
        <v>0</v>
      </c>
      <c r="AC79" s="69">
        <f t="shared" si="36"/>
        <v>69</v>
      </c>
      <c r="AD79" s="44">
        <f t="shared" si="37"/>
        <v>0</v>
      </c>
      <c r="AF79" s="49">
        <v>69</v>
      </c>
      <c r="AG79" s="49"/>
      <c r="AI79" s="52">
        <v>69</v>
      </c>
      <c r="AJ79" s="52"/>
      <c r="AL79" s="70">
        <v>69</v>
      </c>
      <c r="AM79" s="70"/>
      <c r="AO79" s="58">
        <v>69</v>
      </c>
      <c r="AP79" s="58"/>
      <c r="AR79" s="61">
        <v>69</v>
      </c>
      <c r="AS79" s="61"/>
      <c r="AU79" s="64">
        <v>69</v>
      </c>
      <c r="AV79" s="64"/>
      <c r="AX79" s="71">
        <v>69</v>
      </c>
      <c r="AY79" s="71"/>
    </row>
    <row r="80" spans="1:51" ht="12.75" customHeight="1" x14ac:dyDescent="0.2">
      <c r="A80" s="43">
        <v>70</v>
      </c>
      <c r="B80" s="44">
        <f t="shared" si="26"/>
        <v>0</v>
      </c>
      <c r="C80" s="204"/>
      <c r="D80" s="46" t="s">
        <v>0</v>
      </c>
      <c r="E80" s="47" t="s">
        <v>0</v>
      </c>
      <c r="F80" s="47" t="s">
        <v>0</v>
      </c>
      <c r="G80" s="48"/>
      <c r="H80" s="49" t="str">
        <f t="shared" si="27"/>
        <v xml:space="preserve"> </v>
      </c>
      <c r="I80" s="50">
        <f t="shared" si="28"/>
        <v>0</v>
      </c>
      <c r="J80" s="51"/>
      <c r="K80" s="52" t="str">
        <f t="shared" si="38"/>
        <v xml:space="preserve"> </v>
      </c>
      <c r="L80" s="53">
        <f t="shared" si="29"/>
        <v>0</v>
      </c>
      <c r="M80" s="54"/>
      <c r="N80" s="55" t="str">
        <f t="shared" si="21"/>
        <v xml:space="preserve"> </v>
      </c>
      <c r="O80" s="56">
        <f t="shared" si="30"/>
        <v>0</v>
      </c>
      <c r="P80" s="57"/>
      <c r="Q80" s="58" t="str">
        <f t="shared" si="22"/>
        <v xml:space="preserve"> </v>
      </c>
      <c r="R80" s="59">
        <f t="shared" si="31"/>
        <v>0</v>
      </c>
      <c r="S80" s="60"/>
      <c r="T80" s="61" t="str">
        <f t="shared" si="23"/>
        <v xml:space="preserve"> </v>
      </c>
      <c r="U80" s="62">
        <f t="shared" si="32"/>
        <v>0</v>
      </c>
      <c r="V80" s="63"/>
      <c r="W80" s="64" t="str">
        <f t="shared" si="24"/>
        <v xml:space="preserve"> </v>
      </c>
      <c r="X80" s="65">
        <f t="shared" si="33"/>
        <v>0</v>
      </c>
      <c r="Y80" s="66"/>
      <c r="Z80" s="67" t="str">
        <f t="shared" si="25"/>
        <v xml:space="preserve"> </v>
      </c>
      <c r="AA80" s="68">
        <f t="shared" si="34"/>
        <v>0</v>
      </c>
      <c r="AB80" s="44">
        <f t="shared" si="35"/>
        <v>0</v>
      </c>
      <c r="AC80" s="69">
        <f t="shared" si="36"/>
        <v>70</v>
      </c>
      <c r="AD80" s="44">
        <f t="shared" si="37"/>
        <v>0</v>
      </c>
      <c r="AF80" s="49">
        <v>70</v>
      </c>
      <c r="AG80" s="49"/>
      <c r="AI80" s="52">
        <v>70</v>
      </c>
      <c r="AJ80" s="52"/>
      <c r="AL80" s="70">
        <v>70</v>
      </c>
      <c r="AM80" s="70"/>
      <c r="AO80" s="58">
        <v>70</v>
      </c>
      <c r="AP80" s="58"/>
      <c r="AR80" s="61">
        <v>70</v>
      </c>
      <c r="AS80" s="61"/>
      <c r="AU80" s="64">
        <v>70</v>
      </c>
      <c r="AV80" s="64"/>
      <c r="AX80" s="71">
        <v>70</v>
      </c>
      <c r="AY80" s="71"/>
    </row>
    <row r="81" spans="1:51" ht="12.75" customHeight="1" x14ac:dyDescent="0.2">
      <c r="A81" s="43">
        <v>71</v>
      </c>
      <c r="B81" s="44">
        <f t="shared" si="26"/>
        <v>0</v>
      </c>
      <c r="C81" s="204"/>
      <c r="D81" s="46" t="s">
        <v>0</v>
      </c>
      <c r="E81" s="47" t="s">
        <v>0</v>
      </c>
      <c r="F81" s="47" t="s">
        <v>0</v>
      </c>
      <c r="G81" s="48"/>
      <c r="H81" s="49" t="str">
        <f t="shared" si="27"/>
        <v xml:space="preserve"> </v>
      </c>
      <c r="I81" s="50">
        <f t="shared" si="28"/>
        <v>0</v>
      </c>
      <c r="J81" s="51"/>
      <c r="K81" s="52" t="str">
        <f t="shared" si="38"/>
        <v xml:space="preserve"> </v>
      </c>
      <c r="L81" s="53">
        <f t="shared" si="29"/>
        <v>0</v>
      </c>
      <c r="M81" s="54"/>
      <c r="N81" s="55" t="str">
        <f t="shared" si="21"/>
        <v xml:space="preserve"> </v>
      </c>
      <c r="O81" s="56">
        <f t="shared" si="30"/>
        <v>0</v>
      </c>
      <c r="P81" s="57"/>
      <c r="Q81" s="58" t="str">
        <f t="shared" si="22"/>
        <v xml:space="preserve"> </v>
      </c>
      <c r="R81" s="59">
        <f t="shared" si="31"/>
        <v>0</v>
      </c>
      <c r="S81" s="60"/>
      <c r="T81" s="61" t="str">
        <f t="shared" si="23"/>
        <v xml:space="preserve"> </v>
      </c>
      <c r="U81" s="62">
        <f t="shared" si="32"/>
        <v>0</v>
      </c>
      <c r="V81" s="63"/>
      <c r="W81" s="64" t="str">
        <f t="shared" si="24"/>
        <v xml:space="preserve"> </v>
      </c>
      <c r="X81" s="65">
        <f t="shared" si="33"/>
        <v>0</v>
      </c>
      <c r="Y81" s="66"/>
      <c r="Z81" s="67" t="str">
        <f t="shared" si="25"/>
        <v xml:space="preserve"> </v>
      </c>
      <c r="AA81" s="68">
        <f t="shared" si="34"/>
        <v>0</v>
      </c>
      <c r="AB81" s="44">
        <f t="shared" si="35"/>
        <v>0</v>
      </c>
      <c r="AC81" s="69">
        <f t="shared" si="36"/>
        <v>71</v>
      </c>
      <c r="AD81" s="44">
        <f t="shared" si="37"/>
        <v>0</v>
      </c>
      <c r="AF81" s="49">
        <v>71</v>
      </c>
      <c r="AG81" s="49"/>
      <c r="AI81" s="52">
        <v>71</v>
      </c>
      <c r="AJ81" s="52"/>
      <c r="AL81" s="70">
        <v>71</v>
      </c>
      <c r="AM81" s="70"/>
      <c r="AO81" s="58">
        <v>71</v>
      </c>
      <c r="AP81" s="58"/>
      <c r="AR81" s="61">
        <v>71</v>
      </c>
      <c r="AS81" s="61"/>
      <c r="AU81" s="64">
        <v>71</v>
      </c>
      <c r="AV81" s="64"/>
      <c r="AX81" s="71">
        <v>71</v>
      </c>
      <c r="AY81" s="71"/>
    </row>
    <row r="82" spans="1:51" ht="12.75" customHeight="1" x14ac:dyDescent="0.2">
      <c r="A82" s="43">
        <v>72</v>
      </c>
      <c r="B82" s="44">
        <f t="shared" ref="B82:B90" si="39">AB82</f>
        <v>0</v>
      </c>
      <c r="C82" s="204"/>
      <c r="D82" s="46" t="s">
        <v>0</v>
      </c>
      <c r="E82" s="47" t="s">
        <v>0</v>
      </c>
      <c r="F82" s="47" t="s">
        <v>0</v>
      </c>
      <c r="G82" s="48"/>
      <c r="H82" s="49" t="str">
        <f t="shared" ref="H82:H90" si="40">IF(SUMIF(AG$11:AG$100,$C82,AF$11:AF$100)=0," ",SUMIF(AG$11:AG$100,$C82,AF$11:AF$100))</f>
        <v xml:space="preserve"> </v>
      </c>
      <c r="I82" s="50">
        <f t="shared" ref="I82:I90" si="41">IF(H82=" ",0,IF(H82=1,30,IF(H82=2,28,IF(H82=3,26,IF(H82=4,24,IF(H82=5,22,IF(AND(H82&gt;5,H82&lt;25),26-H82,2)))))))</f>
        <v>0</v>
      </c>
      <c r="J82" s="51"/>
      <c r="K82" s="52" t="str">
        <f t="shared" si="38"/>
        <v xml:space="preserve"> </v>
      </c>
      <c r="L82" s="53">
        <f t="shared" ref="L82:L90" si="42">IF(K82=" ",0,IF(K82=1,30,IF(K82=2,28,IF(K82=3,26,IF(K82=4,24,IF(K82=5,22,IF(AND(K82&gt;5,K82&lt;25),26-K82,2)))))))</f>
        <v>0</v>
      </c>
      <c r="M82" s="54"/>
      <c r="N82" s="55" t="str">
        <f t="shared" ref="N82:N91" si="43">IF(SUMIF(AM$11:AM$100,$C82,AL$11:AL$100)=0," ",SUMIF(AM$11:AM$100,$C82,AL$11:AL$100))</f>
        <v xml:space="preserve"> </v>
      </c>
      <c r="O82" s="56">
        <f t="shared" ref="O82:O90" si="44">IF(N82=" ",0,IF(N82=1,30,IF(N82=2,28,IF(N82=3,26,IF(N82=4,24,IF(N82=5,22,IF(AND(N82&gt;5,N82&lt;25),26-N82,2)))))))</f>
        <v>0</v>
      </c>
      <c r="P82" s="57"/>
      <c r="Q82" s="58" t="str">
        <f t="shared" ref="Q82:Q91" si="45">IF(SUMIF(AP$11:AP$100,$C82,AO$11:AO$100)=0," ",SUMIF(AP$11:AP$100,$C82,AO$11:AO$100))</f>
        <v xml:space="preserve"> </v>
      </c>
      <c r="R82" s="59">
        <f t="shared" ref="R82:R90" si="46">IF(Q82=" ",0,IF(Q82=1,30,IF(Q82=2,28,IF(Q82=3,26,IF(Q82=4,24,IF(Q82=5,22,IF(AND(Q82&gt;5,Q82&lt;25),26-Q82,2)))))))</f>
        <v>0</v>
      </c>
      <c r="S82" s="60"/>
      <c r="T82" s="61" t="str">
        <f t="shared" ref="T82:T91" si="47">IF(SUMIF(AS$11:AS$100,$C82,AR$11:AR$100)=0," ",SUMIF(AS$11:AS$100,$C82,AR$11:AR$100))</f>
        <v xml:space="preserve"> </v>
      </c>
      <c r="U82" s="62">
        <f t="shared" ref="U82:U90" si="48">IF(T82=" ",0,IF(T82=1,30,IF(T82=2,28,IF(T82=3,26,IF(T82=4,24,IF(T82=5,22,IF(AND(T82&gt;5,T82&lt;25),26-T82,2)))))))</f>
        <v>0</v>
      </c>
      <c r="V82" s="63"/>
      <c r="W82" s="64" t="str">
        <f t="shared" ref="W82:W91" si="49">IF(SUMIF(AV$11:AV$100,$C82,AU$11:AU$100)=0," ",SUMIF(AV$11:AV$100,$C82,AU$11:AU$100))</f>
        <v xml:space="preserve"> </v>
      </c>
      <c r="X82" s="65">
        <f t="shared" ref="X82:X90" si="50">IF(W82=" ",0,IF(W82=1,30,IF(W82=2,28,IF(W82=3,26,IF(W82=4,24,IF(W82=5,22,IF(AND(W82&gt;5,W82&lt;25),26-W82,2)))))))</f>
        <v>0</v>
      </c>
      <c r="Y82" s="66"/>
      <c r="Z82" s="67" t="str">
        <f t="shared" ref="Z82:Z91" si="51">IF(SUMIF(AY$11:AY$100,$C82,AX$11:AX$100)=0," ",SUMIF(AY$11:AY$100,$C82,AX$11:AX$100))</f>
        <v xml:space="preserve"> </v>
      </c>
      <c r="AA82" s="68">
        <f t="shared" ref="AA82:AA90" si="52">IF(Z82=" ",0,IF(Z82=1,30,IF(Z82=2,28,IF(Z82=3,26,IF(Z82=4,24,IF(Z82=5,22,IF(AND(Z82&gt;5,Z82&lt;25),26-Z82,2)))))))</f>
        <v>0</v>
      </c>
      <c r="AB82" s="44">
        <f t="shared" ref="AB82:AB90" si="53">I82+L82+O82+R82+U82+X82+AA82</f>
        <v>0</v>
      </c>
      <c r="AC82" s="69">
        <f t="shared" ref="AC82:AC90" si="54">A82</f>
        <v>72</v>
      </c>
      <c r="AD82" s="44">
        <f t="shared" ref="AD82:AD90" si="55">AB82-MIN(I82,L82,O82,R82,U82,X82,AA82)</f>
        <v>0</v>
      </c>
      <c r="AF82" s="49">
        <v>72</v>
      </c>
      <c r="AG82" s="49"/>
      <c r="AI82" s="52">
        <v>72</v>
      </c>
      <c r="AJ82" s="52"/>
      <c r="AL82" s="70">
        <v>72</v>
      </c>
      <c r="AM82" s="70"/>
      <c r="AO82" s="58">
        <v>72</v>
      </c>
      <c r="AP82" s="58"/>
      <c r="AR82" s="61">
        <v>72</v>
      </c>
      <c r="AS82" s="61"/>
      <c r="AU82" s="64">
        <v>72</v>
      </c>
      <c r="AV82" s="64"/>
      <c r="AX82" s="71">
        <v>72</v>
      </c>
      <c r="AY82" s="71"/>
    </row>
    <row r="83" spans="1:51" ht="12.75" customHeight="1" x14ac:dyDescent="0.2">
      <c r="A83" s="43">
        <v>73</v>
      </c>
      <c r="B83" s="44">
        <f t="shared" si="39"/>
        <v>0</v>
      </c>
      <c r="C83" s="204"/>
      <c r="D83" s="46" t="s">
        <v>0</v>
      </c>
      <c r="E83" s="47" t="s">
        <v>0</v>
      </c>
      <c r="F83" s="47" t="s">
        <v>0</v>
      </c>
      <c r="G83" s="48"/>
      <c r="H83" s="49" t="str">
        <f t="shared" si="40"/>
        <v xml:space="preserve"> </v>
      </c>
      <c r="I83" s="50">
        <f t="shared" si="41"/>
        <v>0</v>
      </c>
      <c r="J83" s="51"/>
      <c r="K83" s="52" t="str">
        <f t="shared" si="38"/>
        <v xml:space="preserve"> </v>
      </c>
      <c r="L83" s="53">
        <f t="shared" si="42"/>
        <v>0</v>
      </c>
      <c r="M83" s="54"/>
      <c r="N83" s="55" t="str">
        <f t="shared" si="43"/>
        <v xml:space="preserve"> </v>
      </c>
      <c r="O83" s="56">
        <f t="shared" si="44"/>
        <v>0</v>
      </c>
      <c r="P83" s="57"/>
      <c r="Q83" s="58" t="str">
        <f t="shared" si="45"/>
        <v xml:space="preserve"> </v>
      </c>
      <c r="R83" s="59">
        <f t="shared" si="46"/>
        <v>0</v>
      </c>
      <c r="S83" s="60"/>
      <c r="T83" s="61" t="str">
        <f t="shared" si="47"/>
        <v xml:space="preserve"> </v>
      </c>
      <c r="U83" s="62">
        <f t="shared" si="48"/>
        <v>0</v>
      </c>
      <c r="V83" s="63"/>
      <c r="W83" s="64" t="str">
        <f t="shared" si="49"/>
        <v xml:space="preserve"> </v>
      </c>
      <c r="X83" s="65">
        <f t="shared" si="50"/>
        <v>0</v>
      </c>
      <c r="Y83" s="66"/>
      <c r="Z83" s="67" t="str">
        <f t="shared" si="51"/>
        <v xml:space="preserve"> </v>
      </c>
      <c r="AA83" s="68">
        <f t="shared" si="52"/>
        <v>0</v>
      </c>
      <c r="AB83" s="44">
        <f t="shared" si="53"/>
        <v>0</v>
      </c>
      <c r="AC83" s="69">
        <f t="shared" si="54"/>
        <v>73</v>
      </c>
      <c r="AD83" s="44">
        <f t="shared" si="55"/>
        <v>0</v>
      </c>
      <c r="AF83" s="49">
        <v>73</v>
      </c>
      <c r="AG83" s="49"/>
      <c r="AI83" s="52">
        <v>73</v>
      </c>
      <c r="AJ83" s="52"/>
      <c r="AL83" s="70">
        <v>73</v>
      </c>
      <c r="AM83" s="70"/>
      <c r="AO83" s="58">
        <v>73</v>
      </c>
      <c r="AP83" s="58"/>
      <c r="AR83" s="61">
        <v>73</v>
      </c>
      <c r="AS83" s="61"/>
      <c r="AU83" s="64">
        <v>73</v>
      </c>
      <c r="AV83" s="64"/>
      <c r="AX83" s="71">
        <v>73</v>
      </c>
      <c r="AY83" s="71"/>
    </row>
    <row r="84" spans="1:51" ht="12.75" customHeight="1" x14ac:dyDescent="0.2">
      <c r="A84" s="43">
        <v>74</v>
      </c>
      <c r="B84" s="44">
        <f t="shared" si="39"/>
        <v>0</v>
      </c>
      <c r="C84" s="204"/>
      <c r="D84" s="46" t="s">
        <v>0</v>
      </c>
      <c r="E84" s="47" t="s">
        <v>0</v>
      </c>
      <c r="F84" s="47" t="s">
        <v>0</v>
      </c>
      <c r="G84" s="48"/>
      <c r="H84" s="49" t="str">
        <f t="shared" si="40"/>
        <v xml:space="preserve"> </v>
      </c>
      <c r="I84" s="50">
        <f t="shared" si="41"/>
        <v>0</v>
      </c>
      <c r="J84" s="51"/>
      <c r="K84" s="52" t="str">
        <f t="shared" si="38"/>
        <v xml:space="preserve"> </v>
      </c>
      <c r="L84" s="53">
        <f t="shared" si="42"/>
        <v>0</v>
      </c>
      <c r="M84" s="54"/>
      <c r="N84" s="55" t="str">
        <f t="shared" si="43"/>
        <v xml:space="preserve"> </v>
      </c>
      <c r="O84" s="56">
        <f t="shared" si="44"/>
        <v>0</v>
      </c>
      <c r="P84" s="57"/>
      <c r="Q84" s="58" t="str">
        <f t="shared" si="45"/>
        <v xml:space="preserve"> </v>
      </c>
      <c r="R84" s="59">
        <f t="shared" si="46"/>
        <v>0</v>
      </c>
      <c r="S84" s="60"/>
      <c r="T84" s="61" t="str">
        <f t="shared" si="47"/>
        <v xml:space="preserve"> </v>
      </c>
      <c r="U84" s="62">
        <f t="shared" si="48"/>
        <v>0</v>
      </c>
      <c r="V84" s="63"/>
      <c r="W84" s="64" t="str">
        <f t="shared" si="49"/>
        <v xml:space="preserve"> </v>
      </c>
      <c r="X84" s="65">
        <f t="shared" si="50"/>
        <v>0</v>
      </c>
      <c r="Y84" s="66"/>
      <c r="Z84" s="67" t="str">
        <f t="shared" si="51"/>
        <v xml:space="preserve"> </v>
      </c>
      <c r="AA84" s="68">
        <f t="shared" si="52"/>
        <v>0</v>
      </c>
      <c r="AB84" s="44">
        <f t="shared" si="53"/>
        <v>0</v>
      </c>
      <c r="AC84" s="69">
        <f t="shared" si="54"/>
        <v>74</v>
      </c>
      <c r="AD84" s="44">
        <f t="shared" si="55"/>
        <v>0</v>
      </c>
      <c r="AF84" s="49">
        <v>74</v>
      </c>
      <c r="AG84" s="49"/>
      <c r="AI84" s="52">
        <v>74</v>
      </c>
      <c r="AJ84" s="52"/>
      <c r="AL84" s="70">
        <v>74</v>
      </c>
      <c r="AM84" s="70"/>
      <c r="AO84" s="58">
        <v>74</v>
      </c>
      <c r="AP84" s="58"/>
      <c r="AR84" s="61">
        <v>74</v>
      </c>
      <c r="AS84" s="61"/>
      <c r="AU84" s="64">
        <v>74</v>
      </c>
      <c r="AV84" s="64"/>
      <c r="AX84" s="71">
        <v>74</v>
      </c>
      <c r="AY84" s="71"/>
    </row>
    <row r="85" spans="1:51" ht="12.75" customHeight="1" x14ac:dyDescent="0.2">
      <c r="A85" s="43">
        <v>75</v>
      </c>
      <c r="B85" s="44">
        <f t="shared" si="39"/>
        <v>0</v>
      </c>
      <c r="C85" s="204"/>
      <c r="D85" s="46" t="s">
        <v>0</v>
      </c>
      <c r="E85" s="47" t="s">
        <v>0</v>
      </c>
      <c r="F85" s="47" t="s">
        <v>0</v>
      </c>
      <c r="G85" s="48"/>
      <c r="H85" s="49" t="str">
        <f t="shared" si="40"/>
        <v xml:space="preserve"> </v>
      </c>
      <c r="I85" s="50">
        <f t="shared" si="41"/>
        <v>0</v>
      </c>
      <c r="J85" s="51"/>
      <c r="K85" s="52" t="str">
        <f t="shared" si="38"/>
        <v xml:space="preserve"> </v>
      </c>
      <c r="L85" s="53">
        <f t="shared" si="42"/>
        <v>0</v>
      </c>
      <c r="M85" s="54"/>
      <c r="N85" s="55" t="str">
        <f t="shared" si="43"/>
        <v xml:space="preserve"> </v>
      </c>
      <c r="O85" s="56">
        <f t="shared" si="44"/>
        <v>0</v>
      </c>
      <c r="P85" s="57"/>
      <c r="Q85" s="58" t="str">
        <f t="shared" si="45"/>
        <v xml:space="preserve"> </v>
      </c>
      <c r="R85" s="59">
        <f t="shared" si="46"/>
        <v>0</v>
      </c>
      <c r="S85" s="60"/>
      <c r="T85" s="61" t="str">
        <f t="shared" si="47"/>
        <v xml:space="preserve"> </v>
      </c>
      <c r="U85" s="62">
        <f t="shared" si="48"/>
        <v>0</v>
      </c>
      <c r="V85" s="63"/>
      <c r="W85" s="64" t="str">
        <f t="shared" si="49"/>
        <v xml:space="preserve"> </v>
      </c>
      <c r="X85" s="65">
        <f t="shared" si="50"/>
        <v>0</v>
      </c>
      <c r="Y85" s="66"/>
      <c r="Z85" s="67" t="str">
        <f t="shared" si="51"/>
        <v xml:space="preserve"> </v>
      </c>
      <c r="AA85" s="68">
        <f t="shared" si="52"/>
        <v>0</v>
      </c>
      <c r="AB85" s="44">
        <f t="shared" si="53"/>
        <v>0</v>
      </c>
      <c r="AC85" s="69">
        <f t="shared" si="54"/>
        <v>75</v>
      </c>
      <c r="AD85" s="44">
        <f t="shared" si="55"/>
        <v>0</v>
      </c>
      <c r="AF85" s="49">
        <v>75</v>
      </c>
      <c r="AG85" s="49"/>
      <c r="AI85" s="52">
        <v>75</v>
      </c>
      <c r="AJ85" s="52"/>
      <c r="AL85" s="70">
        <v>75</v>
      </c>
      <c r="AM85" s="70"/>
      <c r="AO85" s="58">
        <v>75</v>
      </c>
      <c r="AP85" s="58"/>
      <c r="AR85" s="61">
        <v>75</v>
      </c>
      <c r="AS85" s="61"/>
      <c r="AU85" s="64">
        <v>75</v>
      </c>
      <c r="AV85" s="64"/>
      <c r="AX85" s="71">
        <v>75</v>
      </c>
      <c r="AY85" s="71"/>
    </row>
    <row r="86" spans="1:51" ht="12.75" customHeight="1" x14ac:dyDescent="0.2">
      <c r="A86" s="43">
        <v>76</v>
      </c>
      <c r="B86" s="44">
        <f t="shared" si="39"/>
        <v>0</v>
      </c>
      <c r="C86" s="204"/>
      <c r="D86" s="46" t="s">
        <v>0</v>
      </c>
      <c r="E86" s="47" t="s">
        <v>0</v>
      </c>
      <c r="F86" s="47" t="s">
        <v>0</v>
      </c>
      <c r="G86" s="48"/>
      <c r="H86" s="49" t="str">
        <f t="shared" si="40"/>
        <v xml:space="preserve"> </v>
      </c>
      <c r="I86" s="50">
        <f t="shared" si="41"/>
        <v>0</v>
      </c>
      <c r="J86" s="51"/>
      <c r="K86" s="52" t="str">
        <f t="shared" si="38"/>
        <v xml:space="preserve"> </v>
      </c>
      <c r="L86" s="53">
        <f t="shared" si="42"/>
        <v>0</v>
      </c>
      <c r="M86" s="54"/>
      <c r="N86" s="55" t="str">
        <f t="shared" si="43"/>
        <v xml:space="preserve"> </v>
      </c>
      <c r="O86" s="56">
        <f t="shared" si="44"/>
        <v>0</v>
      </c>
      <c r="P86" s="57"/>
      <c r="Q86" s="58" t="str">
        <f t="shared" si="45"/>
        <v xml:space="preserve"> </v>
      </c>
      <c r="R86" s="59">
        <f t="shared" si="46"/>
        <v>0</v>
      </c>
      <c r="S86" s="60"/>
      <c r="T86" s="61" t="str">
        <f t="shared" si="47"/>
        <v xml:space="preserve"> </v>
      </c>
      <c r="U86" s="62">
        <f t="shared" si="48"/>
        <v>0</v>
      </c>
      <c r="V86" s="63"/>
      <c r="W86" s="64" t="str">
        <f t="shared" si="49"/>
        <v xml:space="preserve"> </v>
      </c>
      <c r="X86" s="65">
        <f t="shared" si="50"/>
        <v>0</v>
      </c>
      <c r="Y86" s="66"/>
      <c r="Z86" s="67" t="str">
        <f t="shared" si="51"/>
        <v xml:space="preserve"> </v>
      </c>
      <c r="AA86" s="68">
        <f t="shared" si="52"/>
        <v>0</v>
      </c>
      <c r="AB86" s="44">
        <f t="shared" si="53"/>
        <v>0</v>
      </c>
      <c r="AC86" s="69">
        <f t="shared" si="54"/>
        <v>76</v>
      </c>
      <c r="AD86" s="44">
        <f t="shared" si="55"/>
        <v>0</v>
      </c>
      <c r="AF86" s="49">
        <v>76</v>
      </c>
      <c r="AG86" s="49"/>
      <c r="AI86" s="52">
        <v>76</v>
      </c>
      <c r="AJ86" s="52"/>
      <c r="AL86" s="70">
        <v>76</v>
      </c>
      <c r="AM86" s="70"/>
      <c r="AO86" s="58">
        <v>76</v>
      </c>
      <c r="AP86" s="58"/>
      <c r="AR86" s="61">
        <v>76</v>
      </c>
      <c r="AS86" s="61"/>
      <c r="AU86" s="64">
        <v>76</v>
      </c>
      <c r="AV86" s="64"/>
      <c r="AX86" s="71">
        <v>76</v>
      </c>
      <c r="AY86" s="71"/>
    </row>
    <row r="87" spans="1:51" ht="12.75" customHeight="1" x14ac:dyDescent="0.2">
      <c r="A87" s="43">
        <v>77</v>
      </c>
      <c r="B87" s="44">
        <f t="shared" si="39"/>
        <v>0</v>
      </c>
      <c r="C87" s="204"/>
      <c r="D87" s="46" t="s">
        <v>0</v>
      </c>
      <c r="E87" s="47" t="s">
        <v>0</v>
      </c>
      <c r="F87" s="47" t="s">
        <v>0</v>
      </c>
      <c r="G87" s="48"/>
      <c r="H87" s="49" t="str">
        <f t="shared" si="40"/>
        <v xml:space="preserve"> </v>
      </c>
      <c r="I87" s="50">
        <f t="shared" si="41"/>
        <v>0</v>
      </c>
      <c r="J87" s="51"/>
      <c r="K87" s="52" t="str">
        <f t="shared" si="38"/>
        <v xml:space="preserve"> </v>
      </c>
      <c r="L87" s="53">
        <f t="shared" si="42"/>
        <v>0</v>
      </c>
      <c r="M87" s="54"/>
      <c r="N87" s="55" t="str">
        <f t="shared" si="43"/>
        <v xml:space="preserve"> </v>
      </c>
      <c r="O87" s="56">
        <f t="shared" si="44"/>
        <v>0</v>
      </c>
      <c r="P87" s="57"/>
      <c r="Q87" s="58" t="str">
        <f t="shared" si="45"/>
        <v xml:space="preserve"> </v>
      </c>
      <c r="R87" s="59">
        <f t="shared" si="46"/>
        <v>0</v>
      </c>
      <c r="S87" s="60"/>
      <c r="T87" s="61" t="str">
        <f t="shared" si="47"/>
        <v xml:space="preserve"> </v>
      </c>
      <c r="U87" s="62">
        <f t="shared" si="48"/>
        <v>0</v>
      </c>
      <c r="V87" s="63"/>
      <c r="W87" s="64" t="str">
        <f t="shared" si="49"/>
        <v xml:space="preserve"> </v>
      </c>
      <c r="X87" s="65">
        <f t="shared" si="50"/>
        <v>0</v>
      </c>
      <c r="Y87" s="66"/>
      <c r="Z87" s="67" t="str">
        <f t="shared" si="51"/>
        <v xml:space="preserve"> </v>
      </c>
      <c r="AA87" s="68">
        <f t="shared" si="52"/>
        <v>0</v>
      </c>
      <c r="AB87" s="44">
        <f t="shared" si="53"/>
        <v>0</v>
      </c>
      <c r="AC87" s="69">
        <f t="shared" si="54"/>
        <v>77</v>
      </c>
      <c r="AD87" s="44">
        <f t="shared" si="55"/>
        <v>0</v>
      </c>
      <c r="AF87" s="49">
        <v>77</v>
      </c>
      <c r="AG87" s="49"/>
      <c r="AI87" s="52">
        <v>77</v>
      </c>
      <c r="AJ87" s="52"/>
      <c r="AL87" s="70">
        <v>77</v>
      </c>
      <c r="AM87" s="70"/>
      <c r="AO87" s="58">
        <v>77</v>
      </c>
      <c r="AP87" s="58"/>
      <c r="AR87" s="61">
        <v>77</v>
      </c>
      <c r="AS87" s="61"/>
      <c r="AU87" s="64">
        <v>77</v>
      </c>
      <c r="AV87" s="64"/>
      <c r="AX87" s="71">
        <v>77</v>
      </c>
      <c r="AY87" s="71"/>
    </row>
    <row r="88" spans="1:51" ht="12.75" customHeight="1" x14ac:dyDescent="0.2">
      <c r="A88" s="43">
        <v>78</v>
      </c>
      <c r="B88" s="44">
        <f t="shared" si="39"/>
        <v>0</v>
      </c>
      <c r="C88" s="204"/>
      <c r="D88" s="46" t="s">
        <v>0</v>
      </c>
      <c r="E88" s="47" t="s">
        <v>0</v>
      </c>
      <c r="F88" s="47" t="s">
        <v>0</v>
      </c>
      <c r="G88" s="48"/>
      <c r="H88" s="49" t="str">
        <f t="shared" si="40"/>
        <v xml:space="preserve"> </v>
      </c>
      <c r="I88" s="50">
        <f t="shared" si="41"/>
        <v>0</v>
      </c>
      <c r="J88" s="51"/>
      <c r="K88" s="52" t="str">
        <f t="shared" si="38"/>
        <v xml:space="preserve"> </v>
      </c>
      <c r="L88" s="53">
        <f t="shared" si="42"/>
        <v>0</v>
      </c>
      <c r="M88" s="54"/>
      <c r="N88" s="55" t="str">
        <f t="shared" si="43"/>
        <v xml:space="preserve"> </v>
      </c>
      <c r="O88" s="56">
        <f t="shared" si="44"/>
        <v>0</v>
      </c>
      <c r="P88" s="57"/>
      <c r="Q88" s="58" t="str">
        <f t="shared" si="45"/>
        <v xml:space="preserve"> </v>
      </c>
      <c r="R88" s="59">
        <f t="shared" si="46"/>
        <v>0</v>
      </c>
      <c r="S88" s="60"/>
      <c r="T88" s="61" t="str">
        <f t="shared" si="47"/>
        <v xml:space="preserve"> </v>
      </c>
      <c r="U88" s="62">
        <f t="shared" si="48"/>
        <v>0</v>
      </c>
      <c r="V88" s="63"/>
      <c r="W88" s="64" t="str">
        <f t="shared" si="49"/>
        <v xml:space="preserve"> </v>
      </c>
      <c r="X88" s="65">
        <f t="shared" si="50"/>
        <v>0</v>
      </c>
      <c r="Y88" s="66"/>
      <c r="Z88" s="67" t="str">
        <f t="shared" si="51"/>
        <v xml:space="preserve"> </v>
      </c>
      <c r="AA88" s="68">
        <f t="shared" si="52"/>
        <v>0</v>
      </c>
      <c r="AB88" s="44">
        <f t="shared" si="53"/>
        <v>0</v>
      </c>
      <c r="AC88" s="69">
        <f t="shared" si="54"/>
        <v>78</v>
      </c>
      <c r="AD88" s="44">
        <f t="shared" si="55"/>
        <v>0</v>
      </c>
      <c r="AF88" s="49">
        <v>78</v>
      </c>
      <c r="AG88" s="49"/>
      <c r="AI88" s="52">
        <v>78</v>
      </c>
      <c r="AJ88" s="52"/>
      <c r="AL88" s="70">
        <v>78</v>
      </c>
      <c r="AM88" s="70"/>
      <c r="AO88" s="58">
        <v>78</v>
      </c>
      <c r="AP88" s="58"/>
      <c r="AR88" s="61">
        <v>78</v>
      </c>
      <c r="AS88" s="61"/>
      <c r="AU88" s="64">
        <v>78</v>
      </c>
      <c r="AV88" s="64"/>
      <c r="AX88" s="71">
        <v>78</v>
      </c>
      <c r="AY88" s="71"/>
    </row>
    <row r="89" spans="1:51" ht="12.75" customHeight="1" x14ac:dyDescent="0.2">
      <c r="A89" s="43">
        <v>79</v>
      </c>
      <c r="B89" s="44">
        <f t="shared" si="39"/>
        <v>0</v>
      </c>
      <c r="C89" s="204"/>
      <c r="D89" s="46" t="s">
        <v>0</v>
      </c>
      <c r="E89" s="47" t="s">
        <v>0</v>
      </c>
      <c r="F89" s="47" t="s">
        <v>0</v>
      </c>
      <c r="G89" s="48"/>
      <c r="H89" s="49" t="str">
        <f t="shared" si="40"/>
        <v xml:space="preserve"> </v>
      </c>
      <c r="I89" s="50">
        <f t="shared" si="41"/>
        <v>0</v>
      </c>
      <c r="J89" s="51"/>
      <c r="K89" s="52" t="str">
        <f t="shared" ref="K89:K91" si="56">IF(SUMIF(AJ$11:AJ$100,$C89,AI$11:AI$100)=0," ",SUMIF(AJ$11:AJ$100,$C89,AI$11:AI$100))</f>
        <v xml:space="preserve"> </v>
      </c>
      <c r="L89" s="53">
        <f t="shared" si="42"/>
        <v>0</v>
      </c>
      <c r="M89" s="54"/>
      <c r="N89" s="55" t="str">
        <f t="shared" si="43"/>
        <v xml:space="preserve"> </v>
      </c>
      <c r="O89" s="56">
        <f t="shared" si="44"/>
        <v>0</v>
      </c>
      <c r="P89" s="57"/>
      <c r="Q89" s="58" t="str">
        <f t="shared" si="45"/>
        <v xml:space="preserve"> </v>
      </c>
      <c r="R89" s="59">
        <f t="shared" si="46"/>
        <v>0</v>
      </c>
      <c r="S89" s="60"/>
      <c r="T89" s="61" t="str">
        <f t="shared" si="47"/>
        <v xml:space="preserve"> </v>
      </c>
      <c r="U89" s="62">
        <f t="shared" si="48"/>
        <v>0</v>
      </c>
      <c r="V89" s="63"/>
      <c r="W89" s="64" t="str">
        <f t="shared" si="49"/>
        <v xml:space="preserve"> </v>
      </c>
      <c r="X89" s="65">
        <f t="shared" si="50"/>
        <v>0</v>
      </c>
      <c r="Y89" s="66"/>
      <c r="Z89" s="67" t="str">
        <f t="shared" si="51"/>
        <v xml:space="preserve"> </v>
      </c>
      <c r="AA89" s="68">
        <f t="shared" si="52"/>
        <v>0</v>
      </c>
      <c r="AB89" s="44">
        <f t="shared" si="53"/>
        <v>0</v>
      </c>
      <c r="AC89" s="69">
        <f t="shared" si="54"/>
        <v>79</v>
      </c>
      <c r="AD89" s="44">
        <f t="shared" si="55"/>
        <v>0</v>
      </c>
      <c r="AF89" s="49">
        <v>79</v>
      </c>
      <c r="AG89" s="49"/>
      <c r="AI89" s="52">
        <v>79</v>
      </c>
      <c r="AJ89" s="52"/>
      <c r="AL89" s="70">
        <v>79</v>
      </c>
      <c r="AM89" s="70"/>
      <c r="AO89" s="58">
        <v>79</v>
      </c>
      <c r="AP89" s="58"/>
      <c r="AR89" s="61">
        <v>79</v>
      </c>
      <c r="AS89" s="61"/>
      <c r="AU89" s="64">
        <v>79</v>
      </c>
      <c r="AV89" s="64"/>
      <c r="AX89" s="71">
        <v>79</v>
      </c>
      <c r="AY89" s="71"/>
    </row>
    <row r="90" spans="1:51" ht="13.5" customHeight="1" thickBot="1" x14ac:dyDescent="0.25">
      <c r="A90" s="43">
        <v>80</v>
      </c>
      <c r="B90" s="73">
        <f t="shared" si="39"/>
        <v>0</v>
      </c>
      <c r="C90" s="204"/>
      <c r="D90" s="75"/>
      <c r="E90" s="76"/>
      <c r="F90" s="76"/>
      <c r="G90" s="77"/>
      <c r="H90" s="78" t="str">
        <f t="shared" si="40"/>
        <v xml:space="preserve"> </v>
      </c>
      <c r="I90" s="189">
        <f t="shared" si="41"/>
        <v>0</v>
      </c>
      <c r="J90" s="79"/>
      <c r="K90" s="80" t="str">
        <f t="shared" si="56"/>
        <v xml:space="preserve"> </v>
      </c>
      <c r="L90" s="190">
        <f t="shared" si="42"/>
        <v>0</v>
      </c>
      <c r="M90" s="81"/>
      <c r="N90" s="82" t="str">
        <f t="shared" si="43"/>
        <v xml:space="preserve"> </v>
      </c>
      <c r="O90" s="191">
        <f t="shared" si="44"/>
        <v>0</v>
      </c>
      <c r="P90" s="83"/>
      <c r="Q90" s="84" t="str">
        <f t="shared" si="45"/>
        <v xml:space="preserve"> </v>
      </c>
      <c r="R90" s="192">
        <f t="shared" si="46"/>
        <v>0</v>
      </c>
      <c r="S90" s="85"/>
      <c r="T90" s="86" t="str">
        <f t="shared" si="47"/>
        <v xml:space="preserve"> </v>
      </c>
      <c r="U90" s="193">
        <f t="shared" si="48"/>
        <v>0</v>
      </c>
      <c r="V90" s="87"/>
      <c r="W90" s="64" t="str">
        <f t="shared" si="49"/>
        <v xml:space="preserve"> </v>
      </c>
      <c r="X90" s="194">
        <f t="shared" si="50"/>
        <v>0</v>
      </c>
      <c r="Y90" s="88"/>
      <c r="Z90" s="67" t="str">
        <f t="shared" si="51"/>
        <v xml:space="preserve"> </v>
      </c>
      <c r="AA90" s="195">
        <f t="shared" si="52"/>
        <v>0</v>
      </c>
      <c r="AB90" s="44">
        <f t="shared" si="53"/>
        <v>0</v>
      </c>
      <c r="AC90" s="89">
        <f t="shared" si="54"/>
        <v>80</v>
      </c>
      <c r="AD90" s="44">
        <f t="shared" si="55"/>
        <v>0</v>
      </c>
      <c r="AF90" s="90">
        <v>80</v>
      </c>
      <c r="AG90" s="90"/>
      <c r="AI90" s="91">
        <v>80</v>
      </c>
      <c r="AJ90" s="91"/>
      <c r="AL90" s="92">
        <v>80</v>
      </c>
      <c r="AM90" s="92"/>
      <c r="AO90" s="93">
        <v>80</v>
      </c>
      <c r="AP90" s="93"/>
      <c r="AR90" s="94">
        <v>80</v>
      </c>
      <c r="AS90" s="94"/>
      <c r="AU90" s="64">
        <v>80</v>
      </c>
      <c r="AV90" s="95"/>
      <c r="AX90" s="71">
        <v>80</v>
      </c>
      <c r="AY90" s="96"/>
    </row>
    <row r="91" spans="1:51" ht="12.75" customHeight="1" x14ac:dyDescent="0.2">
      <c r="H91" s="97" t="str">
        <f>IF(SUMIF(AG$11:AG$100,$C91,AF$11:AF$100)=0," ",SUMIF(AG$11:AG$100,$C91,AF$11:AF$100))</f>
        <v xml:space="preserve"> </v>
      </c>
      <c r="I91" s="101"/>
      <c r="K91" s="97" t="str">
        <f t="shared" si="56"/>
        <v xml:space="preserve"> </v>
      </c>
      <c r="L91" s="101"/>
      <c r="N91" s="97" t="str">
        <f t="shared" si="43"/>
        <v xml:space="preserve"> </v>
      </c>
      <c r="O91" s="101"/>
      <c r="Q91" s="97" t="str">
        <f t="shared" si="45"/>
        <v xml:space="preserve"> </v>
      </c>
      <c r="R91" s="101"/>
      <c r="T91" s="97" t="str">
        <f t="shared" si="47"/>
        <v xml:space="preserve"> </v>
      </c>
      <c r="U91" s="101"/>
      <c r="W91" s="97" t="str">
        <f t="shared" si="49"/>
        <v xml:space="preserve"> </v>
      </c>
      <c r="X91" s="101"/>
      <c r="Z91" s="97" t="str">
        <f t="shared" si="51"/>
        <v xml:space="preserve"> </v>
      </c>
      <c r="AA91" s="101"/>
      <c r="AB91" s="98"/>
      <c r="AD91" s="99"/>
    </row>
    <row r="92" spans="1:51" ht="12.75" customHeight="1" x14ac:dyDescent="0.2">
      <c r="B92" s="100">
        <f>AB92</f>
        <v>0</v>
      </c>
      <c r="H92" s="101" t="str">
        <f>IF(SUMIF(AG$11:AG$110,$C92,AF$11:AF$110)=0," ",SUMIF(AG$11:AG$110,$C92,AF$11:AF$110))</f>
        <v xml:space="preserve"> </v>
      </c>
      <c r="I92" s="101">
        <f>IF(H92=" ",0,IF(H92=1,30,IF(H92=2,28,IF(H92=3,26,IF(H92=4,24,IF(H92=5,22,IF(AND(H92&gt;5,H92&lt;25),26-H92,2)))))))</f>
        <v>0</v>
      </c>
      <c r="K92" s="101" t="str">
        <f>IF(SUMIF(AJ$11:AJ$111,$C92,AI$11:AI$111)=0," ",SUMIF(AJ$11:AJ$111,$C92,AI$11:AI$111))</f>
        <v xml:space="preserve"> </v>
      </c>
      <c r="L92" s="101">
        <f>IF(K92=" ",0,IF(K92=1,30,IF(K92=2,28,IF(K92=3,26,IF(K92=4,24,IF(K92=5,22,IF(AND(K92&gt;5,K92&lt;25),26-K92,2)))))))</f>
        <v>0</v>
      </c>
      <c r="M92" s="102"/>
      <c r="N92" s="101" t="str">
        <f>IF(SUMIF(AM$11:AM$111,$C92,AL$11:AL$111)=0," ",SUMIF(AM$11:AM$111,$C92,AL$11:AL$111))</f>
        <v xml:space="preserve"> </v>
      </c>
      <c r="O92" s="101">
        <f>IF(N92=" ",0,IF(N92=1,30,IF(N92=2,28,IF(N92=3,26,IF(N92=4,24,IF(N92=5,22,IF(AND(N92&gt;5,N92&lt;25),26-N92,2)))))))</f>
        <v>0</v>
      </c>
      <c r="P92" s="102"/>
      <c r="Q92" s="101" t="str">
        <f>IF(SUMIF(AP$11:AP$111,$C92,AO$11:AO$111)=0," ",SUMIF(AP$11:AP$111,$C92,AO$11:AO$111))</f>
        <v xml:space="preserve"> </v>
      </c>
      <c r="R92" s="101">
        <f>IF(Q92=" ",0,IF(Q92=1,30,IF(Q92=2,28,IF(Q92=3,26,IF(Q92=4,24,IF(Q92=5,22,IF(AND(Q92&gt;5,Q92&lt;25),26-Q92,2)))))))</f>
        <v>0</v>
      </c>
      <c r="S92" s="102"/>
      <c r="T92" s="101" t="str">
        <f>IF(SUMIF(AS$11:AS$111,$C92,AR$11:AR$111)=0," ",SUMIF(AS$11:AS$111,$C92,AR$11:AR$111))</f>
        <v xml:space="preserve"> </v>
      </c>
      <c r="U92" s="101">
        <f>IF(T92=" ",0,IF(T92=1,30,IF(T92=2,28,IF(T92=3,26,IF(T92=4,24,IF(T92=5,22,IF(AND(T92&gt;5,T92&lt;25),26-T92,2)))))))</f>
        <v>0</v>
      </c>
      <c r="V92" s="102"/>
      <c r="W92" s="101" t="str">
        <f>IF(SUMIF(AV$11:AV$111,$C92,AU$11:AU$111)=0," ",SUMIF(AV$11:AV$111,$C92,AU$11:AU$111))</f>
        <v xml:space="preserve"> </v>
      </c>
      <c r="X92" s="101">
        <f>IF(W92=" ",0,IF(W92=1,30,IF(W92=2,28,IF(W92=3,26,IF(W92=4,24,IF(W92=5,22,IF(AND(W92&gt;5,W92&lt;25),26-W92,2)))))))</f>
        <v>0</v>
      </c>
      <c r="Y92" s="102"/>
      <c r="Z92" s="101" t="str">
        <f>IF(SUMIF(AY$11:AY$111,$C92,AX$11:AX$111)=0," ",SUMIF(AY$11:AY$111,$C92,AX$11:AX$111))</f>
        <v xml:space="preserve"> </v>
      </c>
      <c r="AA92" s="101">
        <f>IF(Z92=" ",0,IF(Z92=1,30,IF(Z92=2,28,IF(Z92=3,26,IF(Z92=4,24,IF(Z92=5,22,IF(AND(Z92&gt;5,Z92&lt;25),26-Z92,2)))))))</f>
        <v>0</v>
      </c>
      <c r="AB92" s="100">
        <f>I92+L92+O92+R92+U92+X92+AA92</f>
        <v>0</v>
      </c>
      <c r="AD92" s="100">
        <f>AB92-MIN(I92,L92,O92,R92,U92,X92,AA92)</f>
        <v>0</v>
      </c>
    </row>
    <row r="94" spans="1:51" x14ac:dyDescent="0.2">
      <c r="M94" s="3"/>
    </row>
    <row r="99" spans="1:51" ht="12" customHeight="1" x14ac:dyDescent="0.2"/>
    <row r="100" spans="1:51" ht="17.25" customHeight="1" x14ac:dyDescent="0.3">
      <c r="A100" s="104"/>
      <c r="B100" s="104"/>
      <c r="C100" s="104" t="s">
        <v>93</v>
      </c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6"/>
      <c r="V100" s="6"/>
      <c r="W100" s="6"/>
      <c r="X100" s="6"/>
      <c r="Y100" s="6"/>
      <c r="Z100" s="6"/>
      <c r="AA100" s="6"/>
      <c r="AB100" s="6"/>
      <c r="AC100" s="6"/>
    </row>
    <row r="101" spans="1:51" ht="18" x14ac:dyDescent="0.25">
      <c r="AF101" s="267" t="s">
        <v>1</v>
      </c>
      <c r="AG101" s="267"/>
      <c r="AH101" s="267"/>
      <c r="AI101" s="267"/>
      <c r="AJ101" s="267"/>
      <c r="AK101" s="267"/>
      <c r="AL101" s="267"/>
      <c r="AM101" s="267"/>
      <c r="AN101" s="267"/>
      <c r="AO101" s="267"/>
      <c r="AP101" s="267"/>
      <c r="AQ101" s="267"/>
      <c r="AR101" s="267"/>
      <c r="AS101" s="267"/>
      <c r="AT101" s="267"/>
      <c r="AU101" s="267"/>
      <c r="AV101" s="267"/>
      <c r="AW101" s="267"/>
      <c r="AX101" s="267"/>
      <c r="AY101" s="267"/>
    </row>
    <row r="103" spans="1:51" ht="15" x14ac:dyDescent="0.25">
      <c r="D103" s="105" t="s">
        <v>59</v>
      </c>
      <c r="E103" s="106" t="s">
        <v>91</v>
      </c>
    </row>
    <row r="104" spans="1:51" ht="15" x14ac:dyDescent="0.25">
      <c r="D104" s="105" t="s">
        <v>63</v>
      </c>
    </row>
    <row r="105" spans="1:51" ht="13.5" thickBot="1" x14ac:dyDescent="0.25"/>
    <row r="106" spans="1:51" x14ac:dyDescent="0.2">
      <c r="A106" s="11"/>
      <c r="B106" s="11"/>
      <c r="G106" s="261" t="s">
        <v>70</v>
      </c>
      <c r="H106" s="261"/>
      <c r="I106" s="261"/>
      <c r="J106" s="262" t="s">
        <v>72</v>
      </c>
      <c r="K106" s="262"/>
      <c r="L106" s="262"/>
      <c r="M106" s="263" t="s">
        <v>73</v>
      </c>
      <c r="N106" s="263"/>
      <c r="O106" s="263"/>
      <c r="P106" s="264" t="s">
        <v>74</v>
      </c>
      <c r="Q106" s="264"/>
      <c r="R106" s="264"/>
      <c r="S106" s="265" t="s">
        <v>75</v>
      </c>
      <c r="T106" s="265"/>
      <c r="U106" s="265"/>
      <c r="V106" s="266" t="s">
        <v>76</v>
      </c>
      <c r="W106" s="266"/>
      <c r="X106" s="266"/>
      <c r="Y106" s="268" t="s">
        <v>77</v>
      </c>
      <c r="Z106" s="268"/>
      <c r="AA106" s="268"/>
      <c r="AB106" s="11"/>
      <c r="AC106" s="11"/>
    </row>
    <row r="107" spans="1:51" x14ac:dyDescent="0.2">
      <c r="A107" s="11"/>
      <c r="B107" s="11"/>
      <c r="G107" s="254" t="s">
        <v>71</v>
      </c>
      <c r="H107" s="254"/>
      <c r="I107" s="254"/>
      <c r="J107" s="255" t="s">
        <v>2</v>
      </c>
      <c r="K107" s="255"/>
      <c r="L107" s="255"/>
      <c r="M107" s="256" t="s">
        <v>67</v>
      </c>
      <c r="N107" s="256"/>
      <c r="O107" s="256"/>
      <c r="P107" s="257" t="s">
        <v>65</v>
      </c>
      <c r="Q107" s="257"/>
      <c r="R107" s="257"/>
      <c r="S107" s="258" t="s">
        <v>66</v>
      </c>
      <c r="T107" s="258"/>
      <c r="U107" s="258"/>
      <c r="V107" s="259" t="s">
        <v>5</v>
      </c>
      <c r="W107" s="259"/>
      <c r="X107" s="259"/>
      <c r="Y107" s="247" t="s">
        <v>7</v>
      </c>
      <c r="Z107" s="247"/>
      <c r="AA107" s="247"/>
      <c r="AB107" s="11"/>
      <c r="AC107" s="11"/>
    </row>
    <row r="108" spans="1:51" ht="13.5" thickBot="1" x14ac:dyDescent="0.25">
      <c r="A108" s="11"/>
      <c r="B108" s="11"/>
      <c r="G108" s="248">
        <v>43134</v>
      </c>
      <c r="H108" s="248"/>
      <c r="I108" s="248"/>
      <c r="J108" s="249">
        <v>43169</v>
      </c>
      <c r="K108" s="249"/>
      <c r="L108" s="249"/>
      <c r="M108" s="250">
        <v>43204</v>
      </c>
      <c r="N108" s="250"/>
      <c r="O108" s="250"/>
      <c r="P108" s="251">
        <v>43225</v>
      </c>
      <c r="Q108" s="251"/>
      <c r="R108" s="251"/>
      <c r="S108" s="260">
        <v>43232</v>
      </c>
      <c r="T108" s="260"/>
      <c r="U108" s="260"/>
      <c r="V108" s="252">
        <v>43260</v>
      </c>
      <c r="W108" s="252"/>
      <c r="X108" s="252"/>
      <c r="Y108" s="253">
        <v>43267</v>
      </c>
      <c r="Z108" s="253"/>
      <c r="AA108" s="253"/>
      <c r="AB108" s="11"/>
      <c r="AC108" s="11"/>
    </row>
    <row r="109" spans="1:51" ht="101.25" thickBot="1" x14ac:dyDescent="0.25">
      <c r="A109" s="15" t="s">
        <v>9</v>
      </c>
      <c r="B109" s="16" t="s">
        <v>10</v>
      </c>
      <c r="C109" s="17" t="s">
        <v>11</v>
      </c>
      <c r="D109" s="17" t="s">
        <v>12</v>
      </c>
      <c r="E109" s="17" t="s">
        <v>13</v>
      </c>
      <c r="F109" s="17" t="s">
        <v>14</v>
      </c>
      <c r="G109" s="18" t="s">
        <v>15</v>
      </c>
      <c r="H109" s="19" t="s">
        <v>16</v>
      </c>
      <c r="I109" s="20" t="s">
        <v>17</v>
      </c>
      <c r="J109" s="21" t="s">
        <v>18</v>
      </c>
      <c r="K109" s="22" t="s">
        <v>19</v>
      </c>
      <c r="L109" s="23" t="s">
        <v>20</v>
      </c>
      <c r="M109" s="24" t="s">
        <v>21</v>
      </c>
      <c r="N109" s="25" t="s">
        <v>22</v>
      </c>
      <c r="O109" s="26" t="s">
        <v>23</v>
      </c>
      <c r="P109" s="27" t="s">
        <v>24</v>
      </c>
      <c r="Q109" s="28" t="s">
        <v>25</v>
      </c>
      <c r="R109" s="29" t="s">
        <v>26</v>
      </c>
      <c r="S109" s="30" t="s">
        <v>27</v>
      </c>
      <c r="T109" s="31" t="s">
        <v>28</v>
      </c>
      <c r="U109" s="32" t="s">
        <v>29</v>
      </c>
      <c r="V109" s="33" t="s">
        <v>30</v>
      </c>
      <c r="W109" s="34" t="s">
        <v>31</v>
      </c>
      <c r="X109" s="35" t="s">
        <v>32</v>
      </c>
      <c r="Y109" s="36" t="s">
        <v>80</v>
      </c>
      <c r="Z109" s="37" t="s">
        <v>41</v>
      </c>
      <c r="AA109" s="38" t="s">
        <v>81</v>
      </c>
      <c r="AB109" s="16" t="s">
        <v>10</v>
      </c>
      <c r="AC109" s="39" t="s">
        <v>33</v>
      </c>
      <c r="AD109" s="16" t="s">
        <v>34</v>
      </c>
      <c r="AF109" s="19" t="s">
        <v>16</v>
      </c>
      <c r="AG109" s="19" t="s">
        <v>35</v>
      </c>
      <c r="AI109" s="22" t="s">
        <v>19</v>
      </c>
      <c r="AJ109" s="22" t="s">
        <v>36</v>
      </c>
      <c r="AL109" s="41" t="s">
        <v>22</v>
      </c>
      <c r="AM109" s="41" t="s">
        <v>37</v>
      </c>
      <c r="AO109" s="28" t="s">
        <v>25</v>
      </c>
      <c r="AP109" s="28" t="s">
        <v>38</v>
      </c>
      <c r="AR109" s="31" t="s">
        <v>28</v>
      </c>
      <c r="AS109" s="31" t="s">
        <v>39</v>
      </c>
      <c r="AU109" s="34" t="s">
        <v>31</v>
      </c>
      <c r="AV109" s="34" t="s">
        <v>40</v>
      </c>
      <c r="AX109" s="42" t="s">
        <v>41</v>
      </c>
      <c r="AY109" s="42" t="s">
        <v>42</v>
      </c>
    </row>
    <row r="110" spans="1:51" x14ac:dyDescent="0.2">
      <c r="A110" s="43">
        <v>1</v>
      </c>
      <c r="B110" s="44">
        <f t="shared" ref="B110:B116" si="57">AB110</f>
        <v>60</v>
      </c>
      <c r="C110" s="204">
        <v>490</v>
      </c>
      <c r="D110" s="46" t="s">
        <v>110</v>
      </c>
      <c r="E110" s="47" t="s">
        <v>111</v>
      </c>
      <c r="F110" s="47" t="s">
        <v>97</v>
      </c>
      <c r="G110" s="48">
        <v>1</v>
      </c>
      <c r="H110" s="110">
        <v>1</v>
      </c>
      <c r="I110" s="50">
        <f t="shared" ref="I110:I116" si="58">IF(H110=" ",0,IF(H110=1,30,IF(H110=2,28,IF(H110=3,26,IF(H110=4,24,IF(H110=5,22,IF(AND(H110&gt;5,H110&lt;25),26-H110,2)))))))</f>
        <v>30</v>
      </c>
      <c r="J110" s="51">
        <v>1</v>
      </c>
      <c r="K110" s="52">
        <v>1</v>
      </c>
      <c r="L110" s="53">
        <f t="shared" ref="L110:L116" si="59">IF(K110=" ",0,IF(K110=1,30,IF(K110=2,28,IF(K110=3,26,IF(K110=4,24,IF(K110=5,22,IF(AND(K110&gt;5,K110&lt;25),26-K110,2)))))))</f>
        <v>30</v>
      </c>
      <c r="M110" s="54"/>
      <c r="N110" s="112" t="str">
        <f t="shared" ref="N110:N116" si="60">IF(SUMIF(AM$110:AM$128,$C110,AL$110:AL$128)=0," ",SUMIF(AM$110:AM$128,$C110,AL$110:AL$128))</f>
        <v xml:space="preserve"> </v>
      </c>
      <c r="O110" s="113">
        <f t="shared" ref="O110:O116" si="61">IF(N110=" ",0,IF(N110=1,30,IF(N110=2,28,IF(N110=3,26,IF(N110=4,24,IF(N110=5,22,IF(AND(N110&gt;5,N110&lt;25),26-N110,2)))))))</f>
        <v>0</v>
      </c>
      <c r="P110" s="57"/>
      <c r="Q110" s="114" t="str">
        <f t="shared" ref="Q110:Q116" si="62">IF(SUMIF(AP$110:AP$128,$C110,AO$110:AO$128)=0," ",SUMIF(AP$110:AP$128,$C110,AO$110:AO$128))</f>
        <v xml:space="preserve"> </v>
      </c>
      <c r="R110" s="59">
        <f t="shared" ref="R110:R116" si="63">IF(Q110=" ",0,IF(Q110=1,30,IF(Q110=2,28,IF(Q110=3,26,IF(Q110=4,24,IF(Q110=5,22,IF(AND(Q110&gt;5,Q110&lt;25),26-Q110,2)))))))</f>
        <v>0</v>
      </c>
      <c r="S110" s="60"/>
      <c r="T110" s="115" t="str">
        <f t="shared" ref="T110:T116" si="64">IF(SUMIF(AS$110:AS$128,$C110,AR$110:AR$128)=0," ",SUMIF(AS$110:AS$128,$C110,AR$110:AR$128))</f>
        <v xml:space="preserve"> </v>
      </c>
      <c r="U110" s="62">
        <f t="shared" ref="U110:U116" si="65">IF(T110=" ",0,IF(T110=1,30,IF(T110=2,28,IF(T110=3,26,IF(T110=4,24,IF(T110=5,22,IF(AND(T110&gt;5,T110&lt;25),26-T110,2)))))))</f>
        <v>0</v>
      </c>
      <c r="V110" s="63"/>
      <c r="W110" s="64" t="str">
        <f t="shared" ref="W110:W116" si="66">IF(SUMIF(AV$110:AV$128,$C110,AU$110:AU$128)=0," ",SUMIF(AV$110:AV$128,$C110,AU$110:AU$128))</f>
        <v xml:space="preserve"> </v>
      </c>
      <c r="X110" s="65">
        <f t="shared" ref="X110:X116" si="67">IF(W110=" ",0,IF(W110=1,30,IF(W110=2,28,IF(W110=3,26,IF(W110=4,24,IF(W110=5,22,IF(AND(W110&gt;5,W110&lt;25),26-W110,2)))))))</f>
        <v>0</v>
      </c>
      <c r="Y110" s="66"/>
      <c r="Z110" s="67" t="str">
        <f t="shared" ref="Z110:Z116" si="68">IF(SUMIF(AY$110:AY$128,$C110,AX$110:AX$128)=0," ",SUMIF(AY$110:AY$128,$C110,AX$110:AX$128))</f>
        <v xml:space="preserve"> </v>
      </c>
      <c r="AA110" s="116">
        <f t="shared" ref="AA110:AA116" si="69">IF(Z110=" ",0,IF(Z110=1,30,IF(Z110=2,28,IF(Z110=3,26,IF(Z110=4,24,IF(Z110=5,22,IF(AND(Z110&gt;5,Z110&lt;25),26-Z110,2)))))))</f>
        <v>0</v>
      </c>
      <c r="AB110" s="44">
        <f t="shared" ref="AB110:AB116" si="70">I110+L110+O110+R110+U110+X110+AA110</f>
        <v>60</v>
      </c>
      <c r="AC110" s="69">
        <f t="shared" ref="AC110:AC116" si="71">A110</f>
        <v>1</v>
      </c>
      <c r="AD110" s="44">
        <f t="shared" ref="AD110:AD116" si="72">AB110-MIN(I110,L110,O110,R110,U110,X110,AA110)</f>
        <v>60</v>
      </c>
      <c r="AF110" s="49">
        <v>1</v>
      </c>
      <c r="AG110" s="49"/>
      <c r="AI110" s="52">
        <v>1</v>
      </c>
      <c r="AJ110" s="52">
        <v>490</v>
      </c>
      <c r="AL110" s="70">
        <v>1</v>
      </c>
      <c r="AM110" s="70"/>
      <c r="AO110" s="58">
        <v>1</v>
      </c>
      <c r="AP110" s="58"/>
      <c r="AR110" s="61">
        <v>1</v>
      </c>
      <c r="AS110" s="61"/>
      <c r="AU110" s="64">
        <v>1</v>
      </c>
      <c r="AV110" s="64"/>
      <c r="AX110" s="71">
        <v>1</v>
      </c>
      <c r="AY110" s="71"/>
    </row>
    <row r="111" spans="1:51" x14ac:dyDescent="0.2">
      <c r="A111" s="43">
        <v>2</v>
      </c>
      <c r="B111" s="44">
        <f t="shared" si="57"/>
        <v>56</v>
      </c>
      <c r="C111" s="204">
        <v>491</v>
      </c>
      <c r="D111" s="46" t="s">
        <v>198</v>
      </c>
      <c r="E111" s="47" t="s">
        <v>109</v>
      </c>
      <c r="F111" s="47" t="s">
        <v>97</v>
      </c>
      <c r="G111" s="48">
        <v>1</v>
      </c>
      <c r="H111" s="49">
        <v>2</v>
      </c>
      <c r="I111" s="50">
        <f t="shared" si="58"/>
        <v>28</v>
      </c>
      <c r="J111" s="51">
        <v>1</v>
      </c>
      <c r="K111" s="52">
        <v>2</v>
      </c>
      <c r="L111" s="53">
        <f t="shared" si="59"/>
        <v>28</v>
      </c>
      <c r="M111" s="54" t="s">
        <v>0</v>
      </c>
      <c r="N111" s="55" t="str">
        <f t="shared" si="60"/>
        <v xml:space="preserve"> </v>
      </c>
      <c r="O111" s="113">
        <f t="shared" si="61"/>
        <v>0</v>
      </c>
      <c r="P111" s="57" t="s">
        <v>0</v>
      </c>
      <c r="Q111" s="58" t="str">
        <f t="shared" si="62"/>
        <v xml:space="preserve"> </v>
      </c>
      <c r="R111" s="59">
        <f t="shared" si="63"/>
        <v>0</v>
      </c>
      <c r="S111" s="60" t="s">
        <v>0</v>
      </c>
      <c r="T111" s="61" t="str">
        <f t="shared" si="64"/>
        <v xml:space="preserve"> </v>
      </c>
      <c r="U111" s="62">
        <f t="shared" si="65"/>
        <v>0</v>
      </c>
      <c r="V111" s="63" t="s">
        <v>0</v>
      </c>
      <c r="W111" s="64" t="str">
        <f t="shared" si="66"/>
        <v xml:space="preserve"> </v>
      </c>
      <c r="X111" s="65">
        <f t="shared" si="67"/>
        <v>0</v>
      </c>
      <c r="Y111" s="66" t="s">
        <v>0</v>
      </c>
      <c r="Z111" s="67" t="str">
        <f t="shared" si="68"/>
        <v xml:space="preserve"> </v>
      </c>
      <c r="AA111" s="116">
        <f t="shared" si="69"/>
        <v>0</v>
      </c>
      <c r="AB111" s="44">
        <f t="shared" si="70"/>
        <v>56</v>
      </c>
      <c r="AC111" s="69">
        <f t="shared" si="71"/>
        <v>2</v>
      </c>
      <c r="AD111" s="44">
        <f t="shared" si="72"/>
        <v>56</v>
      </c>
      <c r="AF111" s="49">
        <v>2</v>
      </c>
      <c r="AG111" s="49"/>
      <c r="AI111" s="52">
        <v>2</v>
      </c>
      <c r="AJ111" s="52">
        <v>491</v>
      </c>
      <c r="AL111" s="70">
        <v>2</v>
      </c>
      <c r="AM111" s="70"/>
      <c r="AO111" s="58">
        <v>2</v>
      </c>
      <c r="AP111" s="58"/>
      <c r="AR111" s="61">
        <v>2</v>
      </c>
      <c r="AS111" s="61"/>
      <c r="AU111" s="64">
        <v>2</v>
      </c>
      <c r="AV111" s="64"/>
      <c r="AX111" s="71">
        <v>2</v>
      </c>
      <c r="AY111" s="71"/>
    </row>
    <row r="112" spans="1:51" x14ac:dyDescent="0.2">
      <c r="A112" s="43">
        <v>3</v>
      </c>
      <c r="B112" s="44">
        <f t="shared" si="57"/>
        <v>52</v>
      </c>
      <c r="C112" s="204">
        <v>492</v>
      </c>
      <c r="D112" s="46" t="s">
        <v>101</v>
      </c>
      <c r="E112" s="47" t="s">
        <v>107</v>
      </c>
      <c r="F112" s="47" t="s">
        <v>97</v>
      </c>
      <c r="G112" s="48">
        <v>1</v>
      </c>
      <c r="H112" s="49">
        <v>3</v>
      </c>
      <c r="I112" s="50">
        <f t="shared" si="58"/>
        <v>26</v>
      </c>
      <c r="J112" s="51">
        <v>1</v>
      </c>
      <c r="K112" s="52">
        <v>3</v>
      </c>
      <c r="L112" s="53">
        <f t="shared" si="59"/>
        <v>26</v>
      </c>
      <c r="M112" s="54"/>
      <c r="N112" s="55" t="str">
        <f t="shared" si="60"/>
        <v xml:space="preserve"> </v>
      </c>
      <c r="O112" s="113">
        <f t="shared" si="61"/>
        <v>0</v>
      </c>
      <c r="P112" s="57"/>
      <c r="Q112" s="58" t="str">
        <f t="shared" si="62"/>
        <v xml:space="preserve"> </v>
      </c>
      <c r="R112" s="59">
        <f t="shared" si="63"/>
        <v>0</v>
      </c>
      <c r="S112" s="60"/>
      <c r="T112" s="61" t="str">
        <f t="shared" si="64"/>
        <v xml:space="preserve"> </v>
      </c>
      <c r="U112" s="62">
        <f t="shared" si="65"/>
        <v>0</v>
      </c>
      <c r="V112" s="63"/>
      <c r="W112" s="64" t="str">
        <f t="shared" si="66"/>
        <v xml:space="preserve"> </v>
      </c>
      <c r="X112" s="65">
        <f t="shared" si="67"/>
        <v>0</v>
      </c>
      <c r="Y112" s="66"/>
      <c r="Z112" s="67" t="str">
        <f t="shared" si="68"/>
        <v xml:space="preserve"> </v>
      </c>
      <c r="AA112" s="116">
        <f t="shared" si="69"/>
        <v>0</v>
      </c>
      <c r="AB112" s="44">
        <f t="shared" si="70"/>
        <v>52</v>
      </c>
      <c r="AC112" s="69">
        <f t="shared" si="71"/>
        <v>3</v>
      </c>
      <c r="AD112" s="44">
        <f t="shared" si="72"/>
        <v>52</v>
      </c>
      <c r="AF112" s="49">
        <v>3</v>
      </c>
      <c r="AG112" s="49"/>
      <c r="AI112" s="52">
        <v>3</v>
      </c>
      <c r="AJ112" s="52">
        <v>492</v>
      </c>
      <c r="AL112" s="70">
        <v>3</v>
      </c>
      <c r="AM112" s="70"/>
      <c r="AO112" s="58">
        <v>3</v>
      </c>
      <c r="AP112" s="58"/>
      <c r="AR112" s="61">
        <v>3</v>
      </c>
      <c r="AS112" s="61"/>
      <c r="AU112" s="64">
        <v>3</v>
      </c>
      <c r="AV112" s="64"/>
      <c r="AX112" s="71">
        <v>3</v>
      </c>
      <c r="AY112" s="71"/>
    </row>
    <row r="113" spans="1:51" x14ac:dyDescent="0.2">
      <c r="A113" s="43">
        <v>4</v>
      </c>
      <c r="B113" s="44">
        <f t="shared" si="57"/>
        <v>46</v>
      </c>
      <c r="C113" s="204">
        <v>494</v>
      </c>
      <c r="D113" s="46" t="s">
        <v>189</v>
      </c>
      <c r="E113" s="47" t="s">
        <v>111</v>
      </c>
      <c r="F113" s="47" t="s">
        <v>97</v>
      </c>
      <c r="G113" s="48">
        <v>1</v>
      </c>
      <c r="H113" s="117">
        <v>5</v>
      </c>
      <c r="I113" s="50">
        <f t="shared" si="58"/>
        <v>22</v>
      </c>
      <c r="J113" s="51">
        <v>1</v>
      </c>
      <c r="K113" s="52">
        <v>4</v>
      </c>
      <c r="L113" s="53">
        <f t="shared" si="59"/>
        <v>24</v>
      </c>
      <c r="M113" s="54" t="s">
        <v>0</v>
      </c>
      <c r="N113" s="55" t="str">
        <f t="shared" si="60"/>
        <v xml:space="preserve"> </v>
      </c>
      <c r="O113" s="113">
        <f t="shared" si="61"/>
        <v>0</v>
      </c>
      <c r="P113" s="57" t="s">
        <v>0</v>
      </c>
      <c r="Q113" s="58" t="str">
        <f t="shared" si="62"/>
        <v xml:space="preserve"> </v>
      </c>
      <c r="R113" s="59">
        <f t="shared" si="63"/>
        <v>0</v>
      </c>
      <c r="S113" s="60" t="s">
        <v>0</v>
      </c>
      <c r="T113" s="61" t="str">
        <f t="shared" si="64"/>
        <v xml:space="preserve"> </v>
      </c>
      <c r="U113" s="62">
        <f t="shared" si="65"/>
        <v>0</v>
      </c>
      <c r="V113" s="63" t="s">
        <v>0</v>
      </c>
      <c r="W113" s="64" t="str">
        <f t="shared" si="66"/>
        <v xml:space="preserve"> </v>
      </c>
      <c r="X113" s="65">
        <f t="shared" si="67"/>
        <v>0</v>
      </c>
      <c r="Y113" s="66" t="s">
        <v>0</v>
      </c>
      <c r="Z113" s="67" t="str">
        <f t="shared" si="68"/>
        <v xml:space="preserve"> </v>
      </c>
      <c r="AA113" s="116">
        <f t="shared" si="69"/>
        <v>0</v>
      </c>
      <c r="AB113" s="44">
        <f t="shared" si="70"/>
        <v>46</v>
      </c>
      <c r="AC113" s="69">
        <f t="shared" si="71"/>
        <v>4</v>
      </c>
      <c r="AD113" s="44">
        <f t="shared" si="72"/>
        <v>46</v>
      </c>
      <c r="AF113" s="49">
        <v>4</v>
      </c>
      <c r="AG113" s="49"/>
      <c r="AI113" s="52">
        <v>4</v>
      </c>
      <c r="AJ113" s="52">
        <v>494</v>
      </c>
      <c r="AL113" s="70">
        <v>4</v>
      </c>
      <c r="AM113" s="70"/>
      <c r="AO113" s="58">
        <v>4</v>
      </c>
      <c r="AP113" s="58"/>
      <c r="AR113" s="61">
        <v>4</v>
      </c>
      <c r="AS113" s="61"/>
      <c r="AU113" s="64">
        <v>4</v>
      </c>
      <c r="AV113" s="64"/>
      <c r="AX113" s="71">
        <v>4</v>
      </c>
      <c r="AY113" s="71"/>
    </row>
    <row r="114" spans="1:51" x14ac:dyDescent="0.2">
      <c r="A114" s="43">
        <v>5</v>
      </c>
      <c r="B114" s="44">
        <f t="shared" si="57"/>
        <v>46</v>
      </c>
      <c r="C114" s="204">
        <v>493</v>
      </c>
      <c r="D114" s="46" t="s">
        <v>118</v>
      </c>
      <c r="E114" s="47" t="s">
        <v>119</v>
      </c>
      <c r="F114" s="47" t="s">
        <v>97</v>
      </c>
      <c r="G114" s="48">
        <v>1</v>
      </c>
      <c r="H114" s="49">
        <v>4</v>
      </c>
      <c r="I114" s="50">
        <f t="shared" si="58"/>
        <v>24</v>
      </c>
      <c r="J114" s="51">
        <v>1</v>
      </c>
      <c r="K114" s="52">
        <v>5</v>
      </c>
      <c r="L114" s="53">
        <f t="shared" si="59"/>
        <v>22</v>
      </c>
      <c r="M114" s="54"/>
      <c r="N114" s="55" t="str">
        <f t="shared" si="60"/>
        <v xml:space="preserve"> </v>
      </c>
      <c r="O114" s="113">
        <f t="shared" si="61"/>
        <v>0</v>
      </c>
      <c r="P114" s="57"/>
      <c r="Q114" s="58" t="str">
        <f t="shared" si="62"/>
        <v xml:space="preserve"> </v>
      </c>
      <c r="R114" s="59">
        <f t="shared" si="63"/>
        <v>0</v>
      </c>
      <c r="S114" s="60"/>
      <c r="T114" s="61" t="str">
        <f t="shared" si="64"/>
        <v xml:space="preserve"> </v>
      </c>
      <c r="U114" s="62">
        <f t="shared" si="65"/>
        <v>0</v>
      </c>
      <c r="V114" s="63"/>
      <c r="W114" s="64" t="str">
        <f t="shared" si="66"/>
        <v xml:space="preserve"> </v>
      </c>
      <c r="X114" s="65">
        <f t="shared" si="67"/>
        <v>0</v>
      </c>
      <c r="Y114" s="66"/>
      <c r="Z114" s="67" t="str">
        <f t="shared" si="68"/>
        <v xml:space="preserve"> </v>
      </c>
      <c r="AA114" s="116">
        <f t="shared" si="69"/>
        <v>0</v>
      </c>
      <c r="AB114" s="44">
        <f t="shared" si="70"/>
        <v>46</v>
      </c>
      <c r="AC114" s="69">
        <f t="shared" si="71"/>
        <v>5</v>
      </c>
      <c r="AD114" s="44">
        <f t="shared" si="72"/>
        <v>46</v>
      </c>
      <c r="AF114" s="49">
        <v>5</v>
      </c>
      <c r="AG114" s="49"/>
      <c r="AI114" s="52">
        <v>5</v>
      </c>
      <c r="AJ114" s="52">
        <v>493</v>
      </c>
      <c r="AL114" s="70">
        <v>5</v>
      </c>
      <c r="AM114" s="70"/>
      <c r="AO114" s="58">
        <v>5</v>
      </c>
      <c r="AP114" s="58"/>
      <c r="AR114" s="61">
        <v>5</v>
      </c>
      <c r="AS114" s="61"/>
      <c r="AU114" s="64">
        <v>5</v>
      </c>
      <c r="AV114" s="64"/>
      <c r="AX114" s="71">
        <v>5</v>
      </c>
      <c r="AY114" s="71"/>
    </row>
    <row r="115" spans="1:51" x14ac:dyDescent="0.2">
      <c r="A115" s="43">
        <v>6</v>
      </c>
      <c r="B115" s="44">
        <f t="shared" si="57"/>
        <v>20</v>
      </c>
      <c r="C115" s="204"/>
      <c r="D115" s="46" t="s">
        <v>147</v>
      </c>
      <c r="E115" s="47" t="s">
        <v>107</v>
      </c>
      <c r="F115" s="47" t="s">
        <v>97</v>
      </c>
      <c r="G115" s="48">
        <v>1</v>
      </c>
      <c r="H115" s="49">
        <v>6</v>
      </c>
      <c r="I115" s="50">
        <f t="shared" si="58"/>
        <v>20</v>
      </c>
      <c r="J115" s="51"/>
      <c r="K115" s="52" t="s">
        <v>0</v>
      </c>
      <c r="L115" s="53">
        <f t="shared" si="59"/>
        <v>0</v>
      </c>
      <c r="M115" s="54"/>
      <c r="N115" s="55" t="str">
        <f t="shared" si="60"/>
        <v xml:space="preserve"> </v>
      </c>
      <c r="O115" s="113">
        <f t="shared" si="61"/>
        <v>0</v>
      </c>
      <c r="P115" s="57"/>
      <c r="Q115" s="58" t="str">
        <f t="shared" si="62"/>
        <v xml:space="preserve"> </v>
      </c>
      <c r="R115" s="59">
        <f t="shared" si="63"/>
        <v>0</v>
      </c>
      <c r="S115" s="60"/>
      <c r="T115" s="61" t="str">
        <f t="shared" si="64"/>
        <v xml:space="preserve"> </v>
      </c>
      <c r="U115" s="62">
        <f t="shared" si="65"/>
        <v>0</v>
      </c>
      <c r="V115" s="63"/>
      <c r="W115" s="64" t="str">
        <f t="shared" si="66"/>
        <v xml:space="preserve"> </v>
      </c>
      <c r="X115" s="65">
        <f t="shared" si="67"/>
        <v>0</v>
      </c>
      <c r="Y115" s="66"/>
      <c r="Z115" s="67" t="str">
        <f t="shared" si="68"/>
        <v xml:space="preserve"> </v>
      </c>
      <c r="AA115" s="116">
        <f t="shared" si="69"/>
        <v>0</v>
      </c>
      <c r="AB115" s="44">
        <f t="shared" si="70"/>
        <v>20</v>
      </c>
      <c r="AC115" s="69">
        <f t="shared" si="71"/>
        <v>6</v>
      </c>
      <c r="AD115" s="44">
        <f t="shared" si="72"/>
        <v>20</v>
      </c>
      <c r="AF115" s="49">
        <v>6</v>
      </c>
      <c r="AG115" s="49"/>
      <c r="AI115" s="52">
        <v>6</v>
      </c>
      <c r="AJ115" s="52"/>
      <c r="AL115" s="70">
        <v>6</v>
      </c>
      <c r="AM115" s="70"/>
      <c r="AO115" s="58">
        <v>6</v>
      </c>
      <c r="AP115" s="58"/>
      <c r="AR115" s="61">
        <v>6</v>
      </c>
      <c r="AS115" s="61"/>
      <c r="AU115" s="64">
        <v>6</v>
      </c>
      <c r="AV115" s="64"/>
      <c r="AX115" s="71">
        <v>6</v>
      </c>
      <c r="AY115" s="71"/>
    </row>
    <row r="116" spans="1:51" x14ac:dyDescent="0.2">
      <c r="A116" s="43">
        <v>7</v>
      </c>
      <c r="B116" s="44">
        <f t="shared" si="57"/>
        <v>19</v>
      </c>
      <c r="C116" s="204">
        <v>495</v>
      </c>
      <c r="D116" s="46" t="s">
        <v>244</v>
      </c>
      <c r="E116" s="47" t="s">
        <v>107</v>
      </c>
      <c r="F116" s="47" t="s">
        <v>97</v>
      </c>
      <c r="G116" s="48">
        <v>1</v>
      </c>
      <c r="H116" s="49">
        <v>7</v>
      </c>
      <c r="I116" s="50">
        <f t="shared" si="58"/>
        <v>19</v>
      </c>
      <c r="J116" s="51">
        <v>1</v>
      </c>
      <c r="K116" s="52" t="s">
        <v>0</v>
      </c>
      <c r="L116" s="53">
        <f t="shared" si="59"/>
        <v>0</v>
      </c>
      <c r="M116" s="54"/>
      <c r="N116" s="55" t="str">
        <f t="shared" si="60"/>
        <v xml:space="preserve"> </v>
      </c>
      <c r="O116" s="113">
        <f t="shared" si="61"/>
        <v>0</v>
      </c>
      <c r="P116" s="57"/>
      <c r="Q116" s="58" t="str">
        <f t="shared" si="62"/>
        <v xml:space="preserve"> </v>
      </c>
      <c r="R116" s="59">
        <f t="shared" si="63"/>
        <v>0</v>
      </c>
      <c r="S116" s="60"/>
      <c r="T116" s="61" t="str">
        <f t="shared" si="64"/>
        <v xml:space="preserve"> </v>
      </c>
      <c r="U116" s="62">
        <f t="shared" si="65"/>
        <v>0</v>
      </c>
      <c r="V116" s="63"/>
      <c r="W116" s="64" t="str">
        <f t="shared" si="66"/>
        <v xml:space="preserve"> </v>
      </c>
      <c r="X116" s="65">
        <f t="shared" si="67"/>
        <v>0</v>
      </c>
      <c r="Y116" s="66"/>
      <c r="Z116" s="67" t="str">
        <f t="shared" si="68"/>
        <v xml:space="preserve"> </v>
      </c>
      <c r="AA116" s="116">
        <f t="shared" si="69"/>
        <v>0</v>
      </c>
      <c r="AB116" s="44">
        <f t="shared" si="70"/>
        <v>19</v>
      </c>
      <c r="AC116" s="69">
        <f t="shared" si="71"/>
        <v>7</v>
      </c>
      <c r="AD116" s="44">
        <f t="shared" si="72"/>
        <v>19</v>
      </c>
      <c r="AF116" s="49">
        <v>7</v>
      </c>
      <c r="AG116" s="49"/>
      <c r="AI116" s="52">
        <v>7</v>
      </c>
      <c r="AJ116" s="52"/>
      <c r="AL116" s="70">
        <v>7</v>
      </c>
      <c r="AM116" s="70"/>
      <c r="AO116" s="58">
        <v>7</v>
      </c>
      <c r="AP116" s="58"/>
      <c r="AR116" s="61">
        <v>7</v>
      </c>
      <c r="AS116" s="61"/>
      <c r="AU116" s="64">
        <v>7</v>
      </c>
      <c r="AV116" s="64"/>
      <c r="AX116" s="71">
        <v>7</v>
      </c>
      <c r="AY116" s="71"/>
    </row>
    <row r="117" spans="1:51" x14ac:dyDescent="0.2">
      <c r="A117" s="43">
        <v>8</v>
      </c>
      <c r="B117" s="44">
        <f t="shared" ref="B117:B129" si="73">AB117</f>
        <v>0</v>
      </c>
      <c r="C117" s="204"/>
      <c r="D117" s="46"/>
      <c r="E117" s="47"/>
      <c r="F117" s="47"/>
      <c r="G117" s="48"/>
      <c r="H117" s="49" t="s">
        <v>0</v>
      </c>
      <c r="I117" s="50">
        <f t="shared" ref="I117:I129" si="74">IF(H117=" ",0,IF(H117=1,30,IF(H117=2,28,IF(H117=3,26,IF(H117=4,24,IF(H117=5,22,IF(AND(H117&gt;5,H117&lt;25),26-H117,2)))))))</f>
        <v>0</v>
      </c>
      <c r="J117" s="51" t="s">
        <v>0</v>
      </c>
      <c r="K117" s="52" t="s">
        <v>0</v>
      </c>
      <c r="L117" s="53">
        <f t="shared" ref="L117:L129" si="75">IF(K117=" ",0,IF(K117=1,30,IF(K117=2,28,IF(K117=3,26,IF(K117=4,24,IF(K117=5,22,IF(AND(K117&gt;5,K117&lt;25),26-K117,2)))))))</f>
        <v>0</v>
      </c>
      <c r="M117" s="54" t="s">
        <v>0</v>
      </c>
      <c r="N117" s="55" t="str">
        <f t="shared" ref="N117:N122" si="76">IF(SUMIF(AM$110:AM$128,$C117,AL$110:AL$128)=0," ",SUMIF(AM$110:AM$128,$C117,AL$110:AL$128))</f>
        <v xml:space="preserve"> </v>
      </c>
      <c r="O117" s="113">
        <f t="shared" ref="O117:O129" si="77">IF(N117=" ",0,IF(N117=1,30,IF(N117=2,28,IF(N117=3,26,IF(N117=4,24,IF(N117=5,22,IF(AND(N117&gt;5,N117&lt;25),26-N117,2)))))))</f>
        <v>0</v>
      </c>
      <c r="P117" s="57" t="s">
        <v>0</v>
      </c>
      <c r="Q117" s="58" t="str">
        <f t="shared" ref="Q117:Q122" si="78">IF(SUMIF(AP$110:AP$128,$C117,AO$110:AO$128)=0," ",SUMIF(AP$110:AP$128,$C117,AO$110:AO$128))</f>
        <v xml:space="preserve"> </v>
      </c>
      <c r="R117" s="59">
        <f t="shared" ref="R117:R129" si="79">IF(Q117=" ",0,IF(Q117=1,30,IF(Q117=2,28,IF(Q117=3,26,IF(Q117=4,24,IF(Q117=5,22,IF(AND(Q117&gt;5,Q117&lt;25),26-Q117,2)))))))</f>
        <v>0</v>
      </c>
      <c r="S117" s="60" t="s">
        <v>0</v>
      </c>
      <c r="T117" s="61" t="str">
        <f t="shared" ref="T117:T122" si="80">IF(SUMIF(AS$110:AS$128,$C117,AR$110:AR$128)=0," ",SUMIF(AS$110:AS$128,$C117,AR$110:AR$128))</f>
        <v xml:space="preserve"> </v>
      </c>
      <c r="U117" s="62">
        <f t="shared" ref="U117:U129" si="81">IF(T117=" ",0,IF(T117=1,30,IF(T117=2,28,IF(T117=3,26,IF(T117=4,24,IF(T117=5,22,IF(AND(T117&gt;5,T117&lt;25),26-T117,2)))))))</f>
        <v>0</v>
      </c>
      <c r="V117" s="63"/>
      <c r="W117" s="64" t="str">
        <f t="shared" ref="W117:W128" si="82">IF(SUMIF(AV$110:AV$128,$C117,AU$110:AU$128)=0," ",SUMIF(AV$110:AV$128,$C117,AU$110:AU$128))</f>
        <v xml:space="preserve"> </v>
      </c>
      <c r="X117" s="65">
        <f t="shared" ref="X117:X129" si="83">IF(W117=" ",0,IF(W117=1,30,IF(W117=2,28,IF(W117=3,26,IF(W117=4,24,IF(W117=5,22,IF(AND(W117&gt;5,W117&lt;25),26-W117,2)))))))</f>
        <v>0</v>
      </c>
      <c r="Y117" s="66"/>
      <c r="Z117" s="67" t="str">
        <f t="shared" ref="Z117:Z128" si="84">IF(SUMIF(AY$110:AY$128,$C117,AX$110:AX$128)=0," ",SUMIF(AY$110:AY$128,$C117,AX$110:AX$128))</f>
        <v xml:space="preserve"> </v>
      </c>
      <c r="AA117" s="116">
        <f t="shared" ref="AA117:AA129" si="85">IF(Z117=" ",0,IF(Z117=1,30,IF(Z117=2,28,IF(Z117=3,26,IF(Z117=4,24,IF(Z117=5,22,IF(AND(Z117&gt;5,Z117&lt;25),26-Z117,2)))))))</f>
        <v>0</v>
      </c>
      <c r="AB117" s="44">
        <f t="shared" ref="AB117:AB129" si="86">I117+L117+O117+R117+U117+X117+AA117</f>
        <v>0</v>
      </c>
      <c r="AC117" s="69">
        <f t="shared" ref="AC117:AC128" si="87">A117</f>
        <v>8</v>
      </c>
      <c r="AD117" s="44">
        <f t="shared" ref="AD117:AD129" si="88">AB117-MIN(I117,L117,O117,R117,U117,X117,AA117)</f>
        <v>0</v>
      </c>
      <c r="AF117" s="49">
        <v>8</v>
      </c>
      <c r="AG117" s="49"/>
      <c r="AI117" s="52">
        <v>8</v>
      </c>
      <c r="AJ117" s="52"/>
      <c r="AL117" s="70">
        <v>8</v>
      </c>
      <c r="AM117" s="70"/>
      <c r="AO117" s="58">
        <v>8</v>
      </c>
      <c r="AP117" s="58"/>
      <c r="AR117" s="61">
        <v>8</v>
      </c>
      <c r="AS117" s="61"/>
      <c r="AU117" s="64">
        <v>8</v>
      </c>
      <c r="AV117" s="64"/>
      <c r="AX117" s="71">
        <v>8</v>
      </c>
      <c r="AY117" s="71"/>
    </row>
    <row r="118" spans="1:51" x14ac:dyDescent="0.2">
      <c r="A118" s="43">
        <v>9</v>
      </c>
      <c r="B118" s="44">
        <f t="shared" si="73"/>
        <v>0</v>
      </c>
      <c r="C118" s="204"/>
      <c r="D118" s="46"/>
      <c r="E118" s="47"/>
      <c r="F118" s="47"/>
      <c r="G118" s="48"/>
      <c r="H118" s="49" t="s">
        <v>0</v>
      </c>
      <c r="I118" s="50">
        <f t="shared" si="74"/>
        <v>0</v>
      </c>
      <c r="J118" s="51" t="s">
        <v>0</v>
      </c>
      <c r="K118" s="52" t="s">
        <v>0</v>
      </c>
      <c r="L118" s="53">
        <f t="shared" si="75"/>
        <v>0</v>
      </c>
      <c r="M118" s="54" t="s">
        <v>0</v>
      </c>
      <c r="N118" s="55" t="str">
        <f t="shared" si="76"/>
        <v xml:space="preserve"> </v>
      </c>
      <c r="O118" s="113">
        <f t="shared" si="77"/>
        <v>0</v>
      </c>
      <c r="P118" s="57" t="s">
        <v>0</v>
      </c>
      <c r="Q118" s="58" t="str">
        <f t="shared" si="78"/>
        <v xml:space="preserve"> </v>
      </c>
      <c r="R118" s="59">
        <f t="shared" si="79"/>
        <v>0</v>
      </c>
      <c r="S118" s="60" t="s">
        <v>0</v>
      </c>
      <c r="T118" s="61" t="str">
        <f t="shared" si="80"/>
        <v xml:space="preserve"> </v>
      </c>
      <c r="U118" s="62">
        <f t="shared" si="81"/>
        <v>0</v>
      </c>
      <c r="V118" s="63"/>
      <c r="W118" s="64" t="str">
        <f t="shared" si="82"/>
        <v xml:space="preserve"> </v>
      </c>
      <c r="X118" s="65">
        <f t="shared" si="83"/>
        <v>0</v>
      </c>
      <c r="Y118" s="66"/>
      <c r="Z118" s="67" t="str">
        <f t="shared" si="84"/>
        <v xml:space="preserve"> </v>
      </c>
      <c r="AA118" s="116">
        <f t="shared" si="85"/>
        <v>0</v>
      </c>
      <c r="AB118" s="44">
        <f t="shared" si="86"/>
        <v>0</v>
      </c>
      <c r="AC118" s="69">
        <f t="shared" si="87"/>
        <v>9</v>
      </c>
      <c r="AD118" s="44">
        <f t="shared" si="88"/>
        <v>0</v>
      </c>
      <c r="AF118" s="49">
        <v>9</v>
      </c>
      <c r="AG118" s="49"/>
      <c r="AI118" s="52">
        <v>9</v>
      </c>
      <c r="AJ118" s="52"/>
      <c r="AL118" s="70">
        <v>9</v>
      </c>
      <c r="AM118" s="70"/>
      <c r="AO118" s="58">
        <v>9</v>
      </c>
      <c r="AP118" s="58"/>
      <c r="AR118" s="61">
        <v>9</v>
      </c>
      <c r="AS118" s="61"/>
      <c r="AU118" s="64">
        <v>9</v>
      </c>
      <c r="AV118" s="64"/>
      <c r="AX118" s="71">
        <v>9</v>
      </c>
      <c r="AY118" s="71"/>
    </row>
    <row r="119" spans="1:51" x14ac:dyDescent="0.2">
      <c r="A119" s="43">
        <v>10</v>
      </c>
      <c r="B119" s="44">
        <f t="shared" si="73"/>
        <v>0</v>
      </c>
      <c r="C119" s="204"/>
      <c r="D119" s="46"/>
      <c r="E119" s="47"/>
      <c r="F119" s="47"/>
      <c r="G119" s="48"/>
      <c r="H119" s="49" t="s">
        <v>0</v>
      </c>
      <c r="I119" s="50">
        <f t="shared" si="74"/>
        <v>0</v>
      </c>
      <c r="J119" s="51"/>
      <c r="K119" s="52" t="s">
        <v>0</v>
      </c>
      <c r="L119" s="53">
        <f t="shared" si="75"/>
        <v>0</v>
      </c>
      <c r="M119" s="54"/>
      <c r="N119" s="55" t="str">
        <f t="shared" si="76"/>
        <v xml:space="preserve"> </v>
      </c>
      <c r="O119" s="113">
        <f t="shared" si="77"/>
        <v>0</v>
      </c>
      <c r="P119" s="57"/>
      <c r="Q119" s="58" t="str">
        <f t="shared" si="78"/>
        <v xml:space="preserve"> </v>
      </c>
      <c r="R119" s="59">
        <f t="shared" si="79"/>
        <v>0</v>
      </c>
      <c r="S119" s="60"/>
      <c r="T119" s="61" t="str">
        <f t="shared" si="80"/>
        <v xml:space="preserve"> </v>
      </c>
      <c r="U119" s="62">
        <f t="shared" si="81"/>
        <v>0</v>
      </c>
      <c r="V119" s="63"/>
      <c r="W119" s="64" t="str">
        <f t="shared" si="82"/>
        <v xml:space="preserve"> </v>
      </c>
      <c r="X119" s="65">
        <f t="shared" si="83"/>
        <v>0</v>
      </c>
      <c r="Y119" s="66"/>
      <c r="Z119" s="67" t="str">
        <f t="shared" si="84"/>
        <v xml:space="preserve"> </v>
      </c>
      <c r="AA119" s="116">
        <f t="shared" si="85"/>
        <v>0</v>
      </c>
      <c r="AB119" s="44">
        <f t="shared" si="86"/>
        <v>0</v>
      </c>
      <c r="AC119" s="69">
        <f t="shared" si="87"/>
        <v>10</v>
      </c>
      <c r="AD119" s="44">
        <f t="shared" si="88"/>
        <v>0</v>
      </c>
      <c r="AF119" s="49">
        <v>10</v>
      </c>
      <c r="AG119" s="49"/>
      <c r="AI119" s="52">
        <v>10</v>
      </c>
      <c r="AJ119" s="52"/>
      <c r="AL119" s="70">
        <v>10</v>
      </c>
      <c r="AM119" s="70"/>
      <c r="AO119" s="58">
        <v>10</v>
      </c>
      <c r="AP119" s="58"/>
      <c r="AR119" s="61">
        <v>10</v>
      </c>
      <c r="AS119" s="61"/>
      <c r="AU119" s="64">
        <v>10</v>
      </c>
      <c r="AV119" s="64"/>
      <c r="AX119" s="71">
        <v>10</v>
      </c>
      <c r="AY119" s="71"/>
    </row>
    <row r="120" spans="1:51" x14ac:dyDescent="0.2">
      <c r="A120" s="43">
        <v>11</v>
      </c>
      <c r="B120" s="44">
        <f t="shared" si="73"/>
        <v>0</v>
      </c>
      <c r="C120" s="204"/>
      <c r="D120" s="46"/>
      <c r="E120" s="47"/>
      <c r="F120" s="47"/>
      <c r="G120" s="48"/>
      <c r="H120" s="49" t="s">
        <v>0</v>
      </c>
      <c r="I120" s="50">
        <f t="shared" si="74"/>
        <v>0</v>
      </c>
      <c r="J120" s="51"/>
      <c r="K120" s="52" t="s">
        <v>0</v>
      </c>
      <c r="L120" s="53">
        <f t="shared" si="75"/>
        <v>0</v>
      </c>
      <c r="M120" s="54"/>
      <c r="N120" s="55" t="str">
        <f t="shared" si="76"/>
        <v xml:space="preserve"> </v>
      </c>
      <c r="O120" s="113">
        <f t="shared" si="77"/>
        <v>0</v>
      </c>
      <c r="P120" s="57"/>
      <c r="Q120" s="58" t="str">
        <f t="shared" si="78"/>
        <v xml:space="preserve"> </v>
      </c>
      <c r="R120" s="59">
        <f t="shared" si="79"/>
        <v>0</v>
      </c>
      <c r="S120" s="60"/>
      <c r="T120" s="61" t="str">
        <f t="shared" si="80"/>
        <v xml:space="preserve"> </v>
      </c>
      <c r="U120" s="62">
        <f t="shared" si="81"/>
        <v>0</v>
      </c>
      <c r="V120" s="63"/>
      <c r="W120" s="64" t="str">
        <f t="shared" si="82"/>
        <v xml:space="preserve"> </v>
      </c>
      <c r="X120" s="65">
        <f t="shared" si="83"/>
        <v>0</v>
      </c>
      <c r="Y120" s="66"/>
      <c r="Z120" s="67" t="str">
        <f t="shared" si="84"/>
        <v xml:space="preserve"> </v>
      </c>
      <c r="AA120" s="116">
        <f t="shared" si="85"/>
        <v>0</v>
      </c>
      <c r="AB120" s="44">
        <f t="shared" si="86"/>
        <v>0</v>
      </c>
      <c r="AC120" s="69">
        <f t="shared" si="87"/>
        <v>11</v>
      </c>
      <c r="AD120" s="44">
        <f t="shared" si="88"/>
        <v>0</v>
      </c>
      <c r="AF120" s="49">
        <v>11</v>
      </c>
      <c r="AG120" s="49"/>
      <c r="AI120" s="52">
        <v>11</v>
      </c>
      <c r="AJ120" s="52"/>
      <c r="AL120" s="70">
        <v>11</v>
      </c>
      <c r="AM120" s="70"/>
      <c r="AO120" s="58">
        <v>11</v>
      </c>
      <c r="AP120" s="58"/>
      <c r="AR120" s="61">
        <v>11</v>
      </c>
      <c r="AS120" s="61"/>
      <c r="AU120" s="64">
        <v>11</v>
      </c>
      <c r="AV120" s="64"/>
      <c r="AX120" s="71">
        <v>11</v>
      </c>
      <c r="AY120" s="71"/>
    </row>
    <row r="121" spans="1:51" x14ac:dyDescent="0.2">
      <c r="A121" s="43">
        <v>12</v>
      </c>
      <c r="B121" s="44">
        <f t="shared" si="73"/>
        <v>0</v>
      </c>
      <c r="C121" s="204"/>
      <c r="D121" s="46"/>
      <c r="E121" s="47"/>
      <c r="F121" s="47"/>
      <c r="G121" s="48"/>
      <c r="H121" s="49" t="s">
        <v>0</v>
      </c>
      <c r="I121" s="50">
        <f t="shared" si="74"/>
        <v>0</v>
      </c>
      <c r="J121" s="51"/>
      <c r="K121" s="52" t="s">
        <v>0</v>
      </c>
      <c r="L121" s="53">
        <f t="shared" si="75"/>
        <v>0</v>
      </c>
      <c r="M121" s="54"/>
      <c r="N121" s="55" t="str">
        <f t="shared" si="76"/>
        <v xml:space="preserve"> </v>
      </c>
      <c r="O121" s="113">
        <f t="shared" si="77"/>
        <v>0</v>
      </c>
      <c r="P121" s="57"/>
      <c r="Q121" s="58" t="str">
        <f t="shared" si="78"/>
        <v xml:space="preserve"> </v>
      </c>
      <c r="R121" s="59">
        <f t="shared" si="79"/>
        <v>0</v>
      </c>
      <c r="S121" s="60"/>
      <c r="T121" s="61" t="str">
        <f t="shared" si="80"/>
        <v xml:space="preserve"> </v>
      </c>
      <c r="U121" s="62">
        <f t="shared" si="81"/>
        <v>0</v>
      </c>
      <c r="V121" s="63"/>
      <c r="W121" s="64" t="str">
        <f t="shared" si="82"/>
        <v xml:space="preserve"> </v>
      </c>
      <c r="X121" s="65">
        <f t="shared" si="83"/>
        <v>0</v>
      </c>
      <c r="Y121" s="66"/>
      <c r="Z121" s="67" t="str">
        <f t="shared" si="84"/>
        <v xml:space="preserve"> </v>
      </c>
      <c r="AA121" s="116">
        <f t="shared" si="85"/>
        <v>0</v>
      </c>
      <c r="AB121" s="44">
        <f t="shared" si="86"/>
        <v>0</v>
      </c>
      <c r="AC121" s="69">
        <f t="shared" si="87"/>
        <v>12</v>
      </c>
      <c r="AD121" s="44">
        <f t="shared" si="88"/>
        <v>0</v>
      </c>
      <c r="AF121" s="49">
        <v>12</v>
      </c>
      <c r="AG121" s="49"/>
      <c r="AI121" s="52">
        <v>12</v>
      </c>
      <c r="AJ121" s="52"/>
      <c r="AL121" s="70">
        <v>12</v>
      </c>
      <c r="AM121" s="70"/>
      <c r="AO121" s="58">
        <v>12</v>
      </c>
      <c r="AP121" s="58"/>
      <c r="AR121" s="61">
        <v>12</v>
      </c>
      <c r="AS121" s="61"/>
      <c r="AU121" s="64">
        <v>12</v>
      </c>
      <c r="AV121" s="64"/>
      <c r="AX121" s="71">
        <v>12</v>
      </c>
      <c r="AY121" s="71"/>
    </row>
    <row r="122" spans="1:51" x14ac:dyDescent="0.2">
      <c r="A122" s="43">
        <v>13</v>
      </c>
      <c r="B122" s="44">
        <f t="shared" si="73"/>
        <v>0</v>
      </c>
      <c r="C122" s="72"/>
      <c r="D122" s="46"/>
      <c r="E122" s="47"/>
      <c r="F122" s="47"/>
      <c r="G122" s="48"/>
      <c r="H122" s="49" t="str">
        <f>IF(SUMIF(AG$110:AG$128,$C122,AF$110:AF$128)=0," ",SUMIF(AG$110:AG$128,$C122,AF$110:AF$128))</f>
        <v xml:space="preserve"> </v>
      </c>
      <c r="I122" s="50">
        <f t="shared" si="74"/>
        <v>0</v>
      </c>
      <c r="J122" s="51"/>
      <c r="K122" s="52" t="str">
        <f t="shared" ref="K122:K123" si="89">IF(SUMIF(AJ$110:AJ$128,$C122,AI$110:AI$128)=0," ",SUMIF(AJ$110:AJ$128,$C122,AI$110:AI$128))</f>
        <v xml:space="preserve"> </v>
      </c>
      <c r="L122" s="53">
        <f t="shared" si="75"/>
        <v>0</v>
      </c>
      <c r="M122" s="54"/>
      <c r="N122" s="55" t="str">
        <f t="shared" si="76"/>
        <v xml:space="preserve"> </v>
      </c>
      <c r="O122" s="113">
        <f t="shared" si="77"/>
        <v>0</v>
      </c>
      <c r="P122" s="57"/>
      <c r="Q122" s="58" t="str">
        <f t="shared" si="78"/>
        <v xml:space="preserve"> </v>
      </c>
      <c r="R122" s="59">
        <f t="shared" si="79"/>
        <v>0</v>
      </c>
      <c r="S122" s="60"/>
      <c r="T122" s="61" t="str">
        <f t="shared" si="80"/>
        <v xml:space="preserve"> </v>
      </c>
      <c r="U122" s="62">
        <f t="shared" si="81"/>
        <v>0</v>
      </c>
      <c r="V122" s="63"/>
      <c r="W122" s="64" t="str">
        <f t="shared" si="82"/>
        <v xml:space="preserve"> </v>
      </c>
      <c r="X122" s="65">
        <f t="shared" si="83"/>
        <v>0</v>
      </c>
      <c r="Y122" s="66"/>
      <c r="Z122" s="67" t="str">
        <f t="shared" si="84"/>
        <v xml:space="preserve"> </v>
      </c>
      <c r="AA122" s="116">
        <f t="shared" si="85"/>
        <v>0</v>
      </c>
      <c r="AB122" s="44">
        <f t="shared" si="86"/>
        <v>0</v>
      </c>
      <c r="AC122" s="69">
        <f t="shared" si="87"/>
        <v>13</v>
      </c>
      <c r="AD122" s="44">
        <f t="shared" si="88"/>
        <v>0</v>
      </c>
      <c r="AF122" s="49">
        <v>13</v>
      </c>
      <c r="AG122" s="49"/>
      <c r="AI122" s="52">
        <v>13</v>
      </c>
      <c r="AJ122" s="52"/>
      <c r="AL122" s="70">
        <v>13</v>
      </c>
      <c r="AM122" s="70"/>
      <c r="AO122" s="58">
        <v>13</v>
      </c>
      <c r="AP122" s="58"/>
      <c r="AR122" s="61">
        <v>13</v>
      </c>
      <c r="AS122" s="61"/>
      <c r="AU122" s="64">
        <v>13</v>
      </c>
      <c r="AV122" s="64"/>
      <c r="AX122" s="71">
        <v>13</v>
      </c>
      <c r="AY122" s="71"/>
    </row>
    <row r="123" spans="1:51" x14ac:dyDescent="0.2">
      <c r="A123" s="43">
        <v>14</v>
      </c>
      <c r="B123" s="44">
        <f t="shared" si="73"/>
        <v>0</v>
      </c>
      <c r="C123" s="72"/>
      <c r="D123" s="46"/>
      <c r="E123" s="47"/>
      <c r="F123" s="47"/>
      <c r="G123" s="48"/>
      <c r="H123" s="49" t="str">
        <f t="shared" ref="H123:H129" si="90">IF(SUMIF(AG$110:AG$128,$C123,AF$110:AF$128)=0," ",SUMIF(AG$110:AG$128,$C123,AF$110:AF$128))</f>
        <v xml:space="preserve"> </v>
      </c>
      <c r="I123" s="50">
        <f t="shared" si="74"/>
        <v>0</v>
      </c>
      <c r="J123" s="51"/>
      <c r="K123" s="52" t="str">
        <f t="shared" si="89"/>
        <v xml:space="preserve"> </v>
      </c>
      <c r="L123" s="53">
        <f t="shared" si="75"/>
        <v>0</v>
      </c>
      <c r="M123" s="54"/>
      <c r="N123" s="55" t="str">
        <f t="shared" ref="N123:N129" si="91">IF(SUMIF(AM$110:AM$128,$C123,AL$110:AL$128)=0," ",SUMIF(AM$110:AM$128,$C123,AL$110:AL$128))</f>
        <v xml:space="preserve"> </v>
      </c>
      <c r="O123" s="113">
        <f t="shared" si="77"/>
        <v>0</v>
      </c>
      <c r="P123" s="57"/>
      <c r="Q123" s="58" t="str">
        <f t="shared" ref="Q123:Q129" si="92">IF(SUMIF(AP$110:AP$128,$C123,AO$110:AO$128)=0," ",SUMIF(AP$110:AP$128,$C123,AO$110:AO$128))</f>
        <v xml:space="preserve"> </v>
      </c>
      <c r="R123" s="59">
        <f t="shared" si="79"/>
        <v>0</v>
      </c>
      <c r="S123" s="60"/>
      <c r="T123" s="61" t="str">
        <f t="shared" ref="T123:T129" si="93">IF(SUMIF(AS$110:AS$128,$C123,AR$110:AR$128)=0," ",SUMIF(AS$110:AS$128,$C123,AR$110:AR$128))</f>
        <v xml:space="preserve"> </v>
      </c>
      <c r="U123" s="62">
        <f t="shared" si="81"/>
        <v>0</v>
      </c>
      <c r="V123" s="63"/>
      <c r="W123" s="64" t="str">
        <f t="shared" si="82"/>
        <v xml:space="preserve"> </v>
      </c>
      <c r="X123" s="65">
        <f t="shared" si="83"/>
        <v>0</v>
      </c>
      <c r="Y123" s="66"/>
      <c r="Z123" s="67" t="str">
        <f t="shared" si="84"/>
        <v xml:space="preserve"> </v>
      </c>
      <c r="AA123" s="116">
        <f t="shared" si="85"/>
        <v>0</v>
      </c>
      <c r="AB123" s="44">
        <f t="shared" si="86"/>
        <v>0</v>
      </c>
      <c r="AC123" s="69">
        <f t="shared" si="87"/>
        <v>14</v>
      </c>
      <c r="AD123" s="44">
        <f t="shared" si="88"/>
        <v>0</v>
      </c>
      <c r="AF123" s="49">
        <v>14</v>
      </c>
      <c r="AG123" s="49"/>
      <c r="AI123" s="52">
        <v>14</v>
      </c>
      <c r="AJ123" s="52"/>
      <c r="AL123" s="70">
        <v>14</v>
      </c>
      <c r="AM123" s="70"/>
      <c r="AO123" s="58">
        <v>14</v>
      </c>
      <c r="AP123" s="58"/>
      <c r="AR123" s="61">
        <v>14</v>
      </c>
      <c r="AS123" s="61"/>
      <c r="AU123" s="64">
        <v>14</v>
      </c>
      <c r="AV123" s="64"/>
      <c r="AX123" s="71">
        <v>14</v>
      </c>
      <c r="AY123" s="71"/>
    </row>
    <row r="124" spans="1:51" x14ac:dyDescent="0.2">
      <c r="A124" s="43">
        <v>15</v>
      </c>
      <c r="B124" s="44">
        <f t="shared" si="73"/>
        <v>0</v>
      </c>
      <c r="C124" s="72"/>
      <c r="D124" s="46"/>
      <c r="E124" s="47"/>
      <c r="F124" s="47"/>
      <c r="G124" s="48"/>
      <c r="H124" s="49" t="str">
        <f t="shared" si="90"/>
        <v xml:space="preserve"> </v>
      </c>
      <c r="I124" s="50">
        <f t="shared" si="74"/>
        <v>0</v>
      </c>
      <c r="J124" s="51"/>
      <c r="K124" s="52" t="str">
        <f t="shared" ref="K124:K129" si="94">IF(SUMIF(AJ$110:AJ$128,$C124,AI$110:AI$128)=0," ",SUMIF(AJ$110:AJ$128,$C124,AI$110:AI$128))</f>
        <v xml:space="preserve"> </v>
      </c>
      <c r="L124" s="53">
        <f t="shared" si="75"/>
        <v>0</v>
      </c>
      <c r="M124" s="54"/>
      <c r="N124" s="55" t="str">
        <f t="shared" si="91"/>
        <v xml:space="preserve"> </v>
      </c>
      <c r="O124" s="113">
        <f t="shared" si="77"/>
        <v>0</v>
      </c>
      <c r="P124" s="57"/>
      <c r="Q124" s="58" t="str">
        <f t="shared" si="92"/>
        <v xml:space="preserve"> </v>
      </c>
      <c r="R124" s="59">
        <f t="shared" si="79"/>
        <v>0</v>
      </c>
      <c r="S124" s="60"/>
      <c r="T124" s="61" t="str">
        <f t="shared" si="93"/>
        <v xml:space="preserve"> </v>
      </c>
      <c r="U124" s="62">
        <f t="shared" si="81"/>
        <v>0</v>
      </c>
      <c r="V124" s="63"/>
      <c r="W124" s="64" t="str">
        <f t="shared" si="82"/>
        <v xml:space="preserve"> </v>
      </c>
      <c r="X124" s="65">
        <f t="shared" si="83"/>
        <v>0</v>
      </c>
      <c r="Y124" s="66"/>
      <c r="Z124" s="67" t="str">
        <f t="shared" si="84"/>
        <v xml:space="preserve"> </v>
      </c>
      <c r="AA124" s="116">
        <f t="shared" si="85"/>
        <v>0</v>
      </c>
      <c r="AB124" s="44">
        <f t="shared" si="86"/>
        <v>0</v>
      </c>
      <c r="AC124" s="69">
        <f t="shared" si="87"/>
        <v>15</v>
      </c>
      <c r="AD124" s="44">
        <f t="shared" si="88"/>
        <v>0</v>
      </c>
      <c r="AF124" s="49">
        <v>15</v>
      </c>
      <c r="AG124" s="49"/>
      <c r="AI124" s="52">
        <v>15</v>
      </c>
      <c r="AJ124" s="52"/>
      <c r="AL124" s="70">
        <v>15</v>
      </c>
      <c r="AM124" s="70"/>
      <c r="AO124" s="58">
        <v>15</v>
      </c>
      <c r="AP124" s="58"/>
      <c r="AR124" s="61">
        <v>15</v>
      </c>
      <c r="AS124" s="61"/>
      <c r="AU124" s="64">
        <v>15</v>
      </c>
      <c r="AV124" s="64"/>
      <c r="AX124" s="71">
        <v>15</v>
      </c>
      <c r="AY124" s="71"/>
    </row>
    <row r="125" spans="1:51" x14ac:dyDescent="0.2">
      <c r="A125" s="43">
        <v>16</v>
      </c>
      <c r="B125" s="44">
        <f t="shared" si="73"/>
        <v>0</v>
      </c>
      <c r="C125" s="72"/>
      <c r="D125" s="46"/>
      <c r="E125" s="47"/>
      <c r="F125" s="47"/>
      <c r="G125" s="48"/>
      <c r="H125" s="49" t="str">
        <f t="shared" si="90"/>
        <v xml:space="preserve"> </v>
      </c>
      <c r="I125" s="50">
        <f t="shared" si="74"/>
        <v>0</v>
      </c>
      <c r="J125" s="51"/>
      <c r="K125" s="52" t="str">
        <f t="shared" si="94"/>
        <v xml:space="preserve"> </v>
      </c>
      <c r="L125" s="53">
        <f t="shared" si="75"/>
        <v>0</v>
      </c>
      <c r="M125" s="54"/>
      <c r="N125" s="55" t="str">
        <f t="shared" si="91"/>
        <v xml:space="preserve"> </v>
      </c>
      <c r="O125" s="113">
        <f t="shared" si="77"/>
        <v>0</v>
      </c>
      <c r="P125" s="57"/>
      <c r="Q125" s="58" t="str">
        <f t="shared" si="92"/>
        <v xml:space="preserve"> </v>
      </c>
      <c r="R125" s="59">
        <f t="shared" si="79"/>
        <v>0</v>
      </c>
      <c r="S125" s="60"/>
      <c r="T125" s="61" t="str">
        <f t="shared" si="93"/>
        <v xml:space="preserve"> </v>
      </c>
      <c r="U125" s="62">
        <f t="shared" si="81"/>
        <v>0</v>
      </c>
      <c r="V125" s="63"/>
      <c r="W125" s="64" t="str">
        <f t="shared" si="82"/>
        <v xml:space="preserve"> </v>
      </c>
      <c r="X125" s="65">
        <f t="shared" si="83"/>
        <v>0</v>
      </c>
      <c r="Y125" s="66"/>
      <c r="Z125" s="67" t="str">
        <f t="shared" si="84"/>
        <v xml:space="preserve"> </v>
      </c>
      <c r="AA125" s="116">
        <f t="shared" si="85"/>
        <v>0</v>
      </c>
      <c r="AB125" s="44">
        <f t="shared" si="86"/>
        <v>0</v>
      </c>
      <c r="AC125" s="69">
        <f t="shared" si="87"/>
        <v>16</v>
      </c>
      <c r="AD125" s="44">
        <f t="shared" si="88"/>
        <v>0</v>
      </c>
      <c r="AF125" s="49">
        <v>16</v>
      </c>
      <c r="AG125" s="49"/>
      <c r="AI125" s="52">
        <v>16</v>
      </c>
      <c r="AJ125" s="52"/>
      <c r="AL125" s="70">
        <v>16</v>
      </c>
      <c r="AM125" s="70"/>
      <c r="AO125" s="58">
        <v>16</v>
      </c>
      <c r="AP125" s="58"/>
      <c r="AR125" s="61">
        <v>16</v>
      </c>
      <c r="AS125" s="61"/>
      <c r="AU125" s="64">
        <v>16</v>
      </c>
      <c r="AV125" s="64"/>
      <c r="AX125" s="71">
        <v>16</v>
      </c>
      <c r="AY125" s="71"/>
    </row>
    <row r="126" spans="1:51" x14ac:dyDescent="0.2">
      <c r="A126" s="43">
        <v>17</v>
      </c>
      <c r="B126" s="44">
        <f t="shared" si="73"/>
        <v>0</v>
      </c>
      <c r="C126" s="72"/>
      <c r="D126" s="46"/>
      <c r="E126" s="47"/>
      <c r="F126" s="47"/>
      <c r="G126" s="48"/>
      <c r="H126" s="49" t="str">
        <f t="shared" si="90"/>
        <v xml:space="preserve"> </v>
      </c>
      <c r="I126" s="50">
        <f t="shared" si="74"/>
        <v>0</v>
      </c>
      <c r="J126" s="51"/>
      <c r="K126" s="52" t="str">
        <f t="shared" si="94"/>
        <v xml:space="preserve"> </v>
      </c>
      <c r="L126" s="53">
        <f t="shared" si="75"/>
        <v>0</v>
      </c>
      <c r="M126" s="54"/>
      <c r="N126" s="55" t="str">
        <f t="shared" si="91"/>
        <v xml:space="preserve"> </v>
      </c>
      <c r="O126" s="113">
        <f t="shared" si="77"/>
        <v>0</v>
      </c>
      <c r="P126" s="57"/>
      <c r="Q126" s="58" t="str">
        <f t="shared" si="92"/>
        <v xml:space="preserve"> </v>
      </c>
      <c r="R126" s="59">
        <f t="shared" si="79"/>
        <v>0</v>
      </c>
      <c r="S126" s="60"/>
      <c r="T126" s="61" t="str">
        <f t="shared" si="93"/>
        <v xml:space="preserve"> </v>
      </c>
      <c r="U126" s="62">
        <f t="shared" si="81"/>
        <v>0</v>
      </c>
      <c r="V126" s="63"/>
      <c r="W126" s="64" t="str">
        <f t="shared" si="82"/>
        <v xml:space="preserve"> </v>
      </c>
      <c r="X126" s="65">
        <f t="shared" si="83"/>
        <v>0</v>
      </c>
      <c r="Y126" s="66"/>
      <c r="Z126" s="67" t="str">
        <f t="shared" si="84"/>
        <v xml:space="preserve"> </v>
      </c>
      <c r="AA126" s="116">
        <f t="shared" si="85"/>
        <v>0</v>
      </c>
      <c r="AB126" s="44">
        <f t="shared" si="86"/>
        <v>0</v>
      </c>
      <c r="AC126" s="69">
        <f t="shared" si="87"/>
        <v>17</v>
      </c>
      <c r="AD126" s="44">
        <f t="shared" si="88"/>
        <v>0</v>
      </c>
      <c r="AF126" s="49">
        <v>17</v>
      </c>
      <c r="AG126" s="49"/>
      <c r="AI126" s="52">
        <v>17</v>
      </c>
      <c r="AJ126" s="52"/>
      <c r="AL126" s="70">
        <v>17</v>
      </c>
      <c r="AM126" s="70"/>
      <c r="AO126" s="58">
        <v>17</v>
      </c>
      <c r="AP126" s="58"/>
      <c r="AR126" s="61">
        <v>17</v>
      </c>
      <c r="AS126" s="61"/>
      <c r="AU126" s="64">
        <v>17</v>
      </c>
      <c r="AV126" s="64"/>
      <c r="AX126" s="71">
        <v>17</v>
      </c>
      <c r="AY126" s="71"/>
    </row>
    <row r="127" spans="1:51" x14ac:dyDescent="0.2">
      <c r="A127" s="43">
        <v>18</v>
      </c>
      <c r="B127" s="44">
        <f t="shared" si="73"/>
        <v>0</v>
      </c>
      <c r="C127" s="72"/>
      <c r="D127" s="46"/>
      <c r="E127" s="47"/>
      <c r="F127" s="47"/>
      <c r="G127" s="48"/>
      <c r="H127" s="49" t="str">
        <f t="shared" si="90"/>
        <v xml:space="preserve"> </v>
      </c>
      <c r="I127" s="50">
        <f t="shared" si="74"/>
        <v>0</v>
      </c>
      <c r="J127" s="51"/>
      <c r="K127" s="52" t="str">
        <f t="shared" si="94"/>
        <v xml:space="preserve"> </v>
      </c>
      <c r="L127" s="53">
        <f t="shared" si="75"/>
        <v>0</v>
      </c>
      <c r="M127" s="54"/>
      <c r="N127" s="55" t="str">
        <f t="shared" si="91"/>
        <v xml:space="preserve"> </v>
      </c>
      <c r="O127" s="113">
        <f t="shared" si="77"/>
        <v>0</v>
      </c>
      <c r="P127" s="57"/>
      <c r="Q127" s="58" t="str">
        <f t="shared" si="92"/>
        <v xml:space="preserve"> </v>
      </c>
      <c r="R127" s="59">
        <f t="shared" si="79"/>
        <v>0</v>
      </c>
      <c r="S127" s="60"/>
      <c r="T127" s="61" t="str">
        <f t="shared" si="93"/>
        <v xml:space="preserve"> </v>
      </c>
      <c r="U127" s="62">
        <f t="shared" si="81"/>
        <v>0</v>
      </c>
      <c r="V127" s="63"/>
      <c r="W127" s="64" t="str">
        <f t="shared" si="82"/>
        <v xml:space="preserve"> </v>
      </c>
      <c r="X127" s="65">
        <f t="shared" si="83"/>
        <v>0</v>
      </c>
      <c r="Y127" s="66"/>
      <c r="Z127" s="67" t="str">
        <f t="shared" si="84"/>
        <v xml:space="preserve"> </v>
      </c>
      <c r="AA127" s="116">
        <f t="shared" si="85"/>
        <v>0</v>
      </c>
      <c r="AB127" s="44">
        <f t="shared" si="86"/>
        <v>0</v>
      </c>
      <c r="AC127" s="69">
        <f t="shared" si="87"/>
        <v>18</v>
      </c>
      <c r="AD127" s="44">
        <f t="shared" si="88"/>
        <v>0</v>
      </c>
      <c r="AF127" s="49">
        <v>18</v>
      </c>
      <c r="AG127" s="49"/>
      <c r="AI127" s="52">
        <v>18</v>
      </c>
      <c r="AJ127" s="52"/>
      <c r="AL127" s="70">
        <v>18</v>
      </c>
      <c r="AM127" s="70"/>
      <c r="AO127" s="58">
        <v>18</v>
      </c>
      <c r="AP127" s="58"/>
      <c r="AR127" s="61">
        <v>18</v>
      </c>
      <c r="AS127" s="61"/>
      <c r="AU127" s="64">
        <v>18</v>
      </c>
      <c r="AV127" s="64"/>
      <c r="AX127" s="71">
        <v>18</v>
      </c>
      <c r="AY127" s="71"/>
    </row>
    <row r="128" spans="1:51" ht="13.5" thickBot="1" x14ac:dyDescent="0.25">
      <c r="A128" s="118">
        <v>19</v>
      </c>
      <c r="B128" s="119">
        <f t="shared" si="73"/>
        <v>0</v>
      </c>
      <c r="C128" s="120"/>
      <c r="D128" s="75"/>
      <c r="E128" s="76"/>
      <c r="F128" s="76"/>
      <c r="G128" s="90"/>
      <c r="H128" s="90" t="str">
        <f t="shared" si="90"/>
        <v xml:space="preserve"> </v>
      </c>
      <c r="I128" s="189">
        <f t="shared" si="74"/>
        <v>0</v>
      </c>
      <c r="J128" s="121"/>
      <c r="K128" s="91" t="str">
        <f t="shared" si="94"/>
        <v xml:space="preserve"> </v>
      </c>
      <c r="L128" s="190">
        <f t="shared" si="75"/>
        <v>0</v>
      </c>
      <c r="M128" s="122"/>
      <c r="N128" s="123" t="str">
        <f t="shared" si="91"/>
        <v xml:space="preserve"> </v>
      </c>
      <c r="O128" s="196">
        <f t="shared" si="77"/>
        <v>0</v>
      </c>
      <c r="P128" s="124"/>
      <c r="Q128" s="58" t="str">
        <f t="shared" si="92"/>
        <v xml:space="preserve"> </v>
      </c>
      <c r="R128" s="192">
        <f t="shared" si="79"/>
        <v>0</v>
      </c>
      <c r="S128" s="125"/>
      <c r="T128" s="61" t="str">
        <f t="shared" si="93"/>
        <v xml:space="preserve"> </v>
      </c>
      <c r="U128" s="193">
        <f t="shared" si="81"/>
        <v>0</v>
      </c>
      <c r="V128" s="126"/>
      <c r="W128" s="95" t="str">
        <f t="shared" si="82"/>
        <v xml:space="preserve"> </v>
      </c>
      <c r="X128" s="194">
        <f t="shared" si="83"/>
        <v>0</v>
      </c>
      <c r="Y128" s="127"/>
      <c r="Z128" s="128" t="str">
        <f t="shared" si="84"/>
        <v xml:space="preserve"> </v>
      </c>
      <c r="AA128" s="197">
        <f t="shared" si="85"/>
        <v>0</v>
      </c>
      <c r="AB128" s="44">
        <f t="shared" si="86"/>
        <v>0</v>
      </c>
      <c r="AC128" s="129">
        <f t="shared" si="87"/>
        <v>19</v>
      </c>
      <c r="AD128" s="44">
        <f t="shared" si="88"/>
        <v>0</v>
      </c>
      <c r="AF128" s="90">
        <v>19</v>
      </c>
      <c r="AG128" s="90"/>
      <c r="AI128" s="91">
        <v>19</v>
      </c>
      <c r="AJ128" s="91"/>
      <c r="AL128" s="92">
        <v>19</v>
      </c>
      <c r="AM128" s="92"/>
      <c r="AO128" s="93">
        <v>19</v>
      </c>
      <c r="AP128" s="93"/>
      <c r="AR128" s="94">
        <v>19</v>
      </c>
      <c r="AS128" s="94"/>
      <c r="AU128" s="95">
        <v>19</v>
      </c>
      <c r="AV128" s="95"/>
      <c r="AX128" s="96">
        <v>19</v>
      </c>
      <c r="AY128" s="96"/>
    </row>
    <row r="129" spans="1:42" x14ac:dyDescent="0.2">
      <c r="B129" s="100">
        <f t="shared" si="73"/>
        <v>0</v>
      </c>
      <c r="H129" s="101" t="str">
        <f t="shared" si="90"/>
        <v xml:space="preserve"> </v>
      </c>
      <c r="I129" s="101">
        <f t="shared" si="74"/>
        <v>0</v>
      </c>
      <c r="K129" s="101" t="str">
        <f t="shared" si="94"/>
        <v xml:space="preserve"> </v>
      </c>
      <c r="L129" s="101">
        <f t="shared" si="75"/>
        <v>0</v>
      </c>
      <c r="M129" s="102"/>
      <c r="N129" s="97" t="str">
        <f t="shared" si="91"/>
        <v xml:space="preserve"> </v>
      </c>
      <c r="O129" s="101">
        <f t="shared" si="77"/>
        <v>0</v>
      </c>
      <c r="P129" s="102"/>
      <c r="Q129" s="97" t="str">
        <f t="shared" si="92"/>
        <v xml:space="preserve"> </v>
      </c>
      <c r="R129" s="101">
        <f t="shared" si="79"/>
        <v>0</v>
      </c>
      <c r="S129" s="102"/>
      <c r="T129" s="97" t="str">
        <f t="shared" si="93"/>
        <v xml:space="preserve"> </v>
      </c>
      <c r="U129" s="101">
        <f t="shared" si="81"/>
        <v>0</v>
      </c>
      <c r="V129" s="102"/>
      <c r="W129" s="101" t="str">
        <f>IF(SUMIF(AV$11:AV$111,$C129,AU$11:AU$111)=0," ",SUMIF(AV$11:AV$111,$C129,AU$11:AU$111))</f>
        <v xml:space="preserve"> </v>
      </c>
      <c r="X129" s="101">
        <f t="shared" si="83"/>
        <v>0</v>
      </c>
      <c r="Y129" s="102"/>
      <c r="Z129" s="101" t="str">
        <f>IF(SUMIF(AY$11:AY$111,$C129,AX$11:AX$111)=0," ",SUMIF(AY$11:AY$111,$C129,AX$11:AX$111))</f>
        <v xml:space="preserve"> </v>
      </c>
      <c r="AA129" s="101">
        <f t="shared" si="85"/>
        <v>0</v>
      </c>
      <c r="AB129" s="100">
        <f t="shared" si="86"/>
        <v>0</v>
      </c>
      <c r="AD129" s="98">
        <f t="shared" si="88"/>
        <v>0</v>
      </c>
    </row>
    <row r="130" spans="1:42" x14ac:dyDescent="0.2"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42" x14ac:dyDescent="0.2"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42" x14ac:dyDescent="0.2"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42" ht="20.25" x14ac:dyDescent="0.3">
      <c r="A133" s="104"/>
      <c r="B133" s="104" t="s">
        <v>94</v>
      </c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T133" s="104" t="s">
        <v>94</v>
      </c>
    </row>
    <row r="136" spans="1:42" ht="15" x14ac:dyDescent="0.25">
      <c r="D136" s="105" t="s">
        <v>52</v>
      </c>
      <c r="E136" s="181" t="s">
        <v>91</v>
      </c>
      <c r="U136" s="130" t="s">
        <v>59</v>
      </c>
      <c r="V136" s="130"/>
      <c r="W136" s="130"/>
      <c r="X136" s="130"/>
      <c r="Y136" s="130"/>
      <c r="Z136" s="130"/>
      <c r="AA136" s="130"/>
      <c r="AB136" s="130"/>
      <c r="AC136" s="269"/>
      <c r="AD136" s="269"/>
      <c r="AE136" s="182" t="s">
        <v>91</v>
      </c>
    </row>
    <row r="137" spans="1:42" ht="15" x14ac:dyDescent="0.25">
      <c r="D137" s="105" t="s">
        <v>87</v>
      </c>
      <c r="E137" s="214" t="s">
        <v>274</v>
      </c>
      <c r="U137" s="130" t="s">
        <v>48</v>
      </c>
      <c r="V137" s="131"/>
      <c r="W137" s="131"/>
      <c r="X137" s="131"/>
      <c r="Y137" s="333" t="s">
        <v>64</v>
      </c>
      <c r="Z137" s="333"/>
      <c r="AA137" s="333"/>
      <c r="AB137" s="131"/>
    </row>
    <row r="141" spans="1:42" ht="13.5" thickBot="1" x14ac:dyDescent="0.25"/>
    <row r="142" spans="1:42" ht="13.5" thickBot="1" x14ac:dyDescent="0.25">
      <c r="C142" s="17" t="s">
        <v>11</v>
      </c>
      <c r="D142" s="17" t="s">
        <v>12</v>
      </c>
      <c r="E142" s="17" t="s">
        <v>13</v>
      </c>
      <c r="F142" s="17" t="s">
        <v>14</v>
      </c>
      <c r="G142" s="238" t="s">
        <v>49</v>
      </c>
      <c r="H142" s="238"/>
      <c r="I142" s="238"/>
      <c r="J142" s="238" t="s">
        <v>50</v>
      </c>
      <c r="K142" s="238"/>
      <c r="L142" s="238"/>
      <c r="M142" s="238"/>
      <c r="N142" s="238"/>
      <c r="P142" s="3"/>
      <c r="Q142" s="3"/>
      <c r="R142" s="3"/>
      <c r="S142" s="238" t="s">
        <v>11</v>
      </c>
      <c r="T142" s="238"/>
      <c r="U142" s="243" t="s">
        <v>12</v>
      </c>
      <c r="V142" s="243"/>
      <c r="W142" s="243"/>
      <c r="X142" s="243"/>
      <c r="Y142" s="243"/>
      <c r="Z142" s="243"/>
      <c r="AA142" s="243"/>
      <c r="AB142" s="243"/>
      <c r="AC142" s="243"/>
      <c r="AD142" s="244" t="s">
        <v>102</v>
      </c>
      <c r="AE142" s="245"/>
      <c r="AF142" s="245"/>
      <c r="AG142" s="246"/>
      <c r="AH142" s="199" t="s">
        <v>14</v>
      </c>
      <c r="AI142" s="238" t="s">
        <v>51</v>
      </c>
      <c r="AJ142" s="238"/>
      <c r="AK142" s="238"/>
      <c r="AL142" s="238" t="s">
        <v>103</v>
      </c>
      <c r="AM142" s="238"/>
      <c r="AN142" s="238"/>
      <c r="AO142" s="238"/>
      <c r="AP142" s="238"/>
    </row>
    <row r="143" spans="1:42" ht="21.95" customHeight="1" thickBot="1" x14ac:dyDescent="0.25">
      <c r="C143" s="72">
        <f t="shared" ref="C143:C206" si="95">C11</f>
        <v>403</v>
      </c>
      <c r="D143" s="46" t="str">
        <f t="shared" ref="D143:D186" si="96">IF(C11&gt;0,D11,"  ")</f>
        <v>ELYAKOUTI Jolan</v>
      </c>
      <c r="E143" s="47" t="str">
        <f t="shared" ref="E143:E186" si="97">IF(C11&gt;0,E11,"  ")</f>
        <v>CVC Méry</v>
      </c>
      <c r="F143" s="47" t="str">
        <f t="shared" ref="F143:F186" si="98">IF(C11&gt;0,F11,"  ")</f>
        <v>UFO</v>
      </c>
      <c r="G143" s="133"/>
      <c r="H143" s="99"/>
      <c r="I143" s="134"/>
      <c r="J143" s="135"/>
      <c r="K143" s="136"/>
      <c r="L143" s="136"/>
      <c r="M143" s="136"/>
      <c r="N143" s="137"/>
      <c r="S143" s="220">
        <f t="shared" ref="S143:S161" si="99">C110</f>
        <v>490</v>
      </c>
      <c r="T143" s="220"/>
      <c r="U143" s="239" t="str">
        <f>IF(C110&gt;0,D110," ")</f>
        <v>HAUTREUX Louise</v>
      </c>
      <c r="V143" s="239"/>
      <c r="W143" s="239"/>
      <c r="X143" s="239"/>
      <c r="Y143" s="239"/>
      <c r="Z143" s="239"/>
      <c r="AA143" s="239"/>
      <c r="AB143" s="239"/>
      <c r="AC143" s="239"/>
      <c r="AD143" s="240" t="str">
        <f>IF(C110&gt;0,E110," ")</f>
        <v>AC Marines</v>
      </c>
      <c r="AE143" s="241"/>
      <c r="AF143" s="241"/>
      <c r="AG143" s="242"/>
      <c r="AH143" s="200" t="str">
        <f>IF(C110&gt;0,F110," ")</f>
        <v>UFO</v>
      </c>
      <c r="AI143" s="138"/>
      <c r="AJ143" s="139"/>
      <c r="AK143" s="140"/>
      <c r="AL143" s="184"/>
      <c r="AM143" s="185"/>
      <c r="AN143" s="185"/>
      <c r="AO143" s="185"/>
      <c r="AP143" s="186"/>
    </row>
    <row r="144" spans="1:42" ht="21.95" customHeight="1" thickBot="1" x14ac:dyDescent="0.25">
      <c r="C144" s="72">
        <f t="shared" si="95"/>
        <v>401</v>
      </c>
      <c r="D144" s="46" t="str">
        <f t="shared" si="96"/>
        <v>ROULLEAU Titouan</v>
      </c>
      <c r="E144" s="47" t="str">
        <f t="shared" si="97"/>
        <v>Harde de Survilliers</v>
      </c>
      <c r="F144" s="47" t="str">
        <f t="shared" si="98"/>
        <v>UFO</v>
      </c>
      <c r="G144" s="141"/>
      <c r="H144" s="142"/>
      <c r="I144" s="143"/>
      <c r="J144" s="135"/>
      <c r="K144" s="136"/>
      <c r="L144" s="136"/>
      <c r="M144" s="136"/>
      <c r="N144" s="137"/>
      <c r="S144" s="220">
        <f t="shared" si="99"/>
        <v>491</v>
      </c>
      <c r="T144" s="220"/>
      <c r="U144" s="229" t="str">
        <f>IF(C111&gt;0,D111," ")</f>
        <v>CHERET Angéline</v>
      </c>
      <c r="V144" s="229"/>
      <c r="W144" s="229"/>
      <c r="X144" s="229"/>
      <c r="Y144" s="229"/>
      <c r="Z144" s="229"/>
      <c r="AA144" s="229"/>
      <c r="AB144" s="229"/>
      <c r="AC144" s="229"/>
      <c r="AD144" s="236" t="str">
        <f t="shared" ref="AD144:AD161" si="100">IF(C111&gt;0,E111," ")</f>
        <v>Harde de Survilliers</v>
      </c>
      <c r="AE144" s="219"/>
      <c r="AF144" s="219"/>
      <c r="AG144" s="237"/>
      <c r="AH144" s="201" t="str">
        <f t="shared" ref="AH144:AH161" si="101">IF(C111&gt;0,F111," ")</f>
        <v>UFO</v>
      </c>
      <c r="AI144" s="144"/>
      <c r="AJ144" s="142"/>
      <c r="AK144" s="143"/>
      <c r="AL144" s="149"/>
      <c r="AM144" s="150"/>
      <c r="AN144" s="150"/>
      <c r="AO144" s="150"/>
      <c r="AP144" s="151"/>
    </row>
    <row r="145" spans="3:42" ht="21.95" customHeight="1" thickBot="1" x14ac:dyDescent="0.25">
      <c r="C145" s="72">
        <f t="shared" si="95"/>
        <v>410</v>
      </c>
      <c r="D145" s="46" t="str">
        <f t="shared" si="96"/>
        <v>Witwer Clément</v>
      </c>
      <c r="E145" s="47" t="str">
        <f t="shared" si="97"/>
        <v>CLOCA</v>
      </c>
      <c r="F145" s="47" t="str">
        <f t="shared" si="98"/>
        <v>UFO</v>
      </c>
      <c r="G145" s="147"/>
      <c r="H145" s="100"/>
      <c r="I145" s="148"/>
      <c r="J145" s="135"/>
      <c r="K145" s="136"/>
      <c r="L145" s="136"/>
      <c r="M145" s="136"/>
      <c r="N145" s="137"/>
      <c r="S145" s="220">
        <f t="shared" si="99"/>
        <v>492</v>
      </c>
      <c r="T145" s="220"/>
      <c r="U145" s="229" t="str">
        <f t="shared" ref="U145:U161" si="102">IF(C112&gt;0,D112," ")</f>
        <v>PORLIER Roxanne</v>
      </c>
      <c r="V145" s="229"/>
      <c r="W145" s="229"/>
      <c r="X145" s="229"/>
      <c r="Y145" s="229"/>
      <c r="Z145" s="229"/>
      <c r="AA145" s="229"/>
      <c r="AB145" s="229"/>
      <c r="AC145" s="229"/>
      <c r="AD145" s="233" t="str">
        <f t="shared" si="100"/>
        <v>CVC Méry</v>
      </c>
      <c r="AE145" s="234"/>
      <c r="AF145" s="234"/>
      <c r="AG145" s="235"/>
      <c r="AH145" s="201" t="str">
        <f t="shared" si="101"/>
        <v>UFO</v>
      </c>
      <c r="AI145" s="144"/>
      <c r="AJ145" s="142"/>
      <c r="AK145" s="143"/>
      <c r="AL145" s="145"/>
      <c r="AM145" s="3"/>
      <c r="AN145" s="3"/>
      <c r="AO145" s="3"/>
      <c r="AP145" s="146"/>
    </row>
    <row r="146" spans="3:42" ht="21.95" customHeight="1" thickBot="1" x14ac:dyDescent="0.25">
      <c r="C146" s="72">
        <f t="shared" si="95"/>
        <v>406</v>
      </c>
      <c r="D146" s="46" t="str">
        <f t="shared" si="96"/>
        <v>BLONDIAU Jérémy</v>
      </c>
      <c r="E146" s="47" t="str">
        <f t="shared" si="97"/>
        <v>ECOP</v>
      </c>
      <c r="F146" s="47" t="str">
        <f t="shared" si="98"/>
        <v>UFO</v>
      </c>
      <c r="G146" s="141"/>
      <c r="H146" s="142"/>
      <c r="I146" s="143"/>
      <c r="J146" s="135"/>
      <c r="K146" s="136"/>
      <c r="L146" s="136"/>
      <c r="M146" s="136"/>
      <c r="N146" s="137"/>
      <c r="S146" s="220">
        <f t="shared" si="99"/>
        <v>494</v>
      </c>
      <c r="T146" s="220"/>
      <c r="U146" s="229" t="str">
        <f t="shared" si="102"/>
        <v>AUTHOUART Zoé</v>
      </c>
      <c r="V146" s="229"/>
      <c r="W146" s="229"/>
      <c r="X146" s="229"/>
      <c r="Y146" s="229"/>
      <c r="Z146" s="229"/>
      <c r="AA146" s="229"/>
      <c r="AB146" s="229"/>
      <c r="AC146" s="229"/>
      <c r="AD146" s="233" t="str">
        <f t="shared" si="100"/>
        <v>AC Marines</v>
      </c>
      <c r="AE146" s="234"/>
      <c r="AF146" s="234"/>
      <c r="AG146" s="235"/>
      <c r="AH146" s="201" t="str">
        <f t="shared" si="101"/>
        <v>UFO</v>
      </c>
      <c r="AI146" s="152"/>
      <c r="AJ146" s="142"/>
      <c r="AK146" s="143"/>
      <c r="AL146" s="149"/>
      <c r="AM146" s="150"/>
      <c r="AN146" s="150"/>
      <c r="AO146" s="150"/>
      <c r="AP146" s="151"/>
    </row>
    <row r="147" spans="3:42" ht="21.95" customHeight="1" thickBot="1" x14ac:dyDescent="0.25">
      <c r="C147" s="72">
        <f t="shared" si="95"/>
        <v>405</v>
      </c>
      <c r="D147" s="46" t="str">
        <f t="shared" si="96"/>
        <v>LAMOUCHE Constantin</v>
      </c>
      <c r="E147" s="47" t="str">
        <f t="shared" si="97"/>
        <v>Team Cycloing Hornet</v>
      </c>
      <c r="F147" s="47" t="str">
        <f t="shared" si="98"/>
        <v>UFO</v>
      </c>
      <c r="G147" s="141"/>
      <c r="H147" s="142"/>
      <c r="I147" s="143"/>
      <c r="J147" s="135"/>
      <c r="K147" s="136"/>
      <c r="L147" s="136"/>
      <c r="M147" s="136"/>
      <c r="N147" s="137"/>
      <c r="S147" s="220">
        <f t="shared" si="99"/>
        <v>493</v>
      </c>
      <c r="T147" s="220"/>
      <c r="U147" s="229" t="str">
        <f t="shared" si="102"/>
        <v>PORTAY Mathilde</v>
      </c>
      <c r="V147" s="229"/>
      <c r="W147" s="229"/>
      <c r="X147" s="229"/>
      <c r="Y147" s="229"/>
      <c r="Z147" s="229"/>
      <c r="AA147" s="229"/>
      <c r="AB147" s="229"/>
      <c r="AC147" s="229"/>
      <c r="AD147" s="233" t="str">
        <f t="shared" si="100"/>
        <v>Co Othis</v>
      </c>
      <c r="AE147" s="234"/>
      <c r="AF147" s="234"/>
      <c r="AG147" s="235"/>
      <c r="AH147" s="202" t="str">
        <f t="shared" si="101"/>
        <v>UFO</v>
      </c>
      <c r="AI147" s="152"/>
      <c r="AJ147" s="142"/>
      <c r="AK147" s="143"/>
      <c r="AL147" s="145"/>
      <c r="AM147" s="3"/>
      <c r="AN147" s="3"/>
      <c r="AO147" s="3"/>
      <c r="AP147" s="146"/>
    </row>
    <row r="148" spans="3:42" ht="21.95" customHeight="1" thickBot="1" x14ac:dyDescent="0.25">
      <c r="C148" s="72">
        <f t="shared" si="95"/>
        <v>411</v>
      </c>
      <c r="D148" s="46" t="str">
        <f t="shared" si="96"/>
        <v>FARAON Enzo</v>
      </c>
      <c r="E148" s="47" t="str">
        <f t="shared" si="97"/>
        <v>ECOP</v>
      </c>
      <c r="F148" s="47" t="str">
        <f t="shared" si="98"/>
        <v>UFO</v>
      </c>
      <c r="G148" s="147"/>
      <c r="H148" s="100"/>
      <c r="I148" s="148"/>
      <c r="J148" s="135"/>
      <c r="K148" s="136"/>
      <c r="L148" s="136"/>
      <c r="M148" s="136"/>
      <c r="N148" s="137"/>
      <c r="S148" s="220">
        <f t="shared" si="99"/>
        <v>0</v>
      </c>
      <c r="T148" s="220"/>
      <c r="U148" s="229" t="str">
        <f t="shared" si="102"/>
        <v xml:space="preserve"> </v>
      </c>
      <c r="V148" s="229"/>
      <c r="W148" s="229"/>
      <c r="X148" s="229"/>
      <c r="Y148" s="229"/>
      <c r="Z148" s="229"/>
      <c r="AA148" s="229"/>
      <c r="AB148" s="229"/>
      <c r="AC148" s="229"/>
      <c r="AD148" s="236" t="str">
        <f t="shared" si="100"/>
        <v xml:space="preserve"> </v>
      </c>
      <c r="AE148" s="219"/>
      <c r="AF148" s="219"/>
      <c r="AG148" s="237"/>
      <c r="AH148" s="201" t="str">
        <f t="shared" si="101"/>
        <v xml:space="preserve"> </v>
      </c>
      <c r="AI148" s="152"/>
      <c r="AJ148" s="142"/>
      <c r="AK148" s="143"/>
      <c r="AL148" s="149"/>
      <c r="AM148" s="150"/>
      <c r="AN148" s="150"/>
      <c r="AO148" s="150"/>
      <c r="AP148" s="151"/>
    </row>
    <row r="149" spans="3:42" ht="21.95" customHeight="1" thickBot="1" x14ac:dyDescent="0.25">
      <c r="C149" s="72">
        <f t="shared" si="95"/>
        <v>412</v>
      </c>
      <c r="D149" s="46" t="str">
        <f t="shared" si="96"/>
        <v>QUINTANA Louka</v>
      </c>
      <c r="E149" s="47" t="str">
        <f t="shared" si="97"/>
        <v>Sangliers du Vexin</v>
      </c>
      <c r="F149" s="47" t="str">
        <f t="shared" si="98"/>
        <v>UFO</v>
      </c>
      <c r="G149" s="141"/>
      <c r="H149" s="142"/>
      <c r="I149" s="143"/>
      <c r="J149" s="135"/>
      <c r="K149" s="136"/>
      <c r="L149" s="136"/>
      <c r="M149" s="136"/>
      <c r="N149" s="137"/>
      <c r="Q149" s="3"/>
      <c r="S149" s="220">
        <f t="shared" si="99"/>
        <v>495</v>
      </c>
      <c r="T149" s="220"/>
      <c r="U149" s="229" t="str">
        <f t="shared" si="102"/>
        <v xml:space="preserve">BUTT Gwladys </v>
      </c>
      <c r="V149" s="229"/>
      <c r="W149" s="229"/>
      <c r="X149" s="229"/>
      <c r="Y149" s="229"/>
      <c r="Z149" s="229"/>
      <c r="AA149" s="229"/>
      <c r="AB149" s="229"/>
      <c r="AC149" s="229"/>
      <c r="AD149" s="230" t="str">
        <f t="shared" si="100"/>
        <v>CVC Méry</v>
      </c>
      <c r="AE149" s="231"/>
      <c r="AF149" s="231"/>
      <c r="AG149" s="232"/>
      <c r="AH149" s="202" t="str">
        <f t="shared" si="101"/>
        <v>UFO</v>
      </c>
      <c r="AI149" s="152"/>
      <c r="AJ149" s="142"/>
      <c r="AK149" s="143"/>
      <c r="AL149" s="149"/>
      <c r="AM149" s="150"/>
      <c r="AN149" s="150"/>
      <c r="AO149" s="150"/>
      <c r="AP149" s="151"/>
    </row>
    <row r="150" spans="3:42" ht="21.95" customHeight="1" thickBot="1" x14ac:dyDescent="0.25">
      <c r="C150" s="72">
        <f t="shared" si="95"/>
        <v>409</v>
      </c>
      <c r="D150" s="46" t="str">
        <f t="shared" si="96"/>
        <v>BORIE Lucas</v>
      </c>
      <c r="E150" s="47" t="str">
        <f t="shared" si="97"/>
        <v>AC Marines</v>
      </c>
      <c r="F150" s="47" t="str">
        <f t="shared" si="98"/>
        <v>UFOVO</v>
      </c>
      <c r="G150" s="147"/>
      <c r="H150" s="100"/>
      <c r="I150" s="148"/>
      <c r="J150" s="135"/>
      <c r="K150" s="136"/>
      <c r="L150" s="136"/>
      <c r="M150" s="136"/>
      <c r="N150" s="137"/>
      <c r="S150" s="220">
        <f t="shared" si="99"/>
        <v>0</v>
      </c>
      <c r="T150" s="220"/>
      <c r="U150" s="229" t="str">
        <f t="shared" si="102"/>
        <v xml:space="preserve"> </v>
      </c>
      <c r="V150" s="229"/>
      <c r="W150" s="229"/>
      <c r="X150" s="229"/>
      <c r="Y150" s="229"/>
      <c r="Z150" s="229"/>
      <c r="AA150" s="229"/>
      <c r="AB150" s="229"/>
      <c r="AC150" s="229"/>
      <c r="AD150" s="233" t="str">
        <f t="shared" si="100"/>
        <v xml:space="preserve"> </v>
      </c>
      <c r="AE150" s="234"/>
      <c r="AF150" s="234"/>
      <c r="AG150" s="235"/>
      <c r="AH150" s="201" t="str">
        <f t="shared" si="101"/>
        <v xml:space="preserve"> </v>
      </c>
      <c r="AI150" s="152"/>
      <c r="AJ150" s="142"/>
      <c r="AK150" s="143"/>
      <c r="AL150" s="145"/>
      <c r="AM150" s="3"/>
      <c r="AN150" s="3"/>
      <c r="AO150" s="3"/>
      <c r="AP150" s="146"/>
    </row>
    <row r="151" spans="3:42" ht="21.95" customHeight="1" thickBot="1" x14ac:dyDescent="0.25">
      <c r="C151" s="72">
        <f t="shared" si="95"/>
        <v>413</v>
      </c>
      <c r="D151" s="46" t="str">
        <f t="shared" si="96"/>
        <v>Bongibault Paul</v>
      </c>
      <c r="E151" s="47" t="str">
        <f t="shared" si="97"/>
        <v>CLOCA</v>
      </c>
      <c r="F151" s="47" t="str">
        <f t="shared" si="98"/>
        <v>UFO</v>
      </c>
      <c r="G151" s="141"/>
      <c r="H151" s="142"/>
      <c r="I151" s="143"/>
      <c r="J151" s="135"/>
      <c r="K151" s="136"/>
      <c r="L151" s="136"/>
      <c r="M151" s="136"/>
      <c r="N151" s="137"/>
      <c r="S151" s="220">
        <f t="shared" si="99"/>
        <v>0</v>
      </c>
      <c r="T151" s="220"/>
      <c r="U151" s="229" t="str">
        <f t="shared" si="102"/>
        <v xml:space="preserve"> </v>
      </c>
      <c r="V151" s="229"/>
      <c r="W151" s="229"/>
      <c r="X151" s="229"/>
      <c r="Y151" s="229"/>
      <c r="Z151" s="229"/>
      <c r="AA151" s="229"/>
      <c r="AB151" s="229"/>
      <c r="AC151" s="229"/>
      <c r="AD151" s="233" t="str">
        <f t="shared" si="100"/>
        <v xml:space="preserve"> </v>
      </c>
      <c r="AE151" s="234"/>
      <c r="AF151" s="234"/>
      <c r="AG151" s="235"/>
      <c r="AH151" s="201" t="str">
        <f t="shared" si="101"/>
        <v xml:space="preserve"> </v>
      </c>
      <c r="AI151" s="152"/>
      <c r="AJ151" s="142"/>
      <c r="AK151" s="143"/>
      <c r="AL151" s="149"/>
      <c r="AM151" s="150"/>
      <c r="AN151" s="150"/>
      <c r="AO151" s="150"/>
      <c r="AP151" s="151"/>
    </row>
    <row r="152" spans="3:42" ht="21.95" customHeight="1" thickBot="1" x14ac:dyDescent="0.25">
      <c r="C152" s="72">
        <f t="shared" si="95"/>
        <v>407</v>
      </c>
      <c r="D152" s="46" t="str">
        <f t="shared" si="96"/>
        <v>PAULY Baptiste</v>
      </c>
      <c r="E152" s="47" t="str">
        <f t="shared" si="97"/>
        <v>Sangliers du Vexin</v>
      </c>
      <c r="F152" s="47" t="str">
        <f t="shared" si="98"/>
        <v>UFO</v>
      </c>
      <c r="G152" s="147"/>
      <c r="H152" s="100"/>
      <c r="I152" s="148"/>
      <c r="J152" s="135"/>
      <c r="K152" s="136"/>
      <c r="L152" s="136"/>
      <c r="M152" s="136"/>
      <c r="N152" s="137"/>
      <c r="S152" s="220">
        <f t="shared" si="99"/>
        <v>0</v>
      </c>
      <c r="T152" s="220"/>
      <c r="U152" s="229" t="str">
        <f t="shared" si="102"/>
        <v xml:space="preserve"> </v>
      </c>
      <c r="V152" s="229"/>
      <c r="W152" s="229"/>
      <c r="X152" s="229"/>
      <c r="Y152" s="229"/>
      <c r="Z152" s="229"/>
      <c r="AA152" s="229"/>
      <c r="AB152" s="229"/>
      <c r="AC152" s="229"/>
      <c r="AD152" s="236" t="str">
        <f t="shared" si="100"/>
        <v xml:space="preserve"> </v>
      </c>
      <c r="AE152" s="219"/>
      <c r="AF152" s="219"/>
      <c r="AG152" s="237"/>
      <c r="AH152" s="202" t="str">
        <f t="shared" si="101"/>
        <v xml:space="preserve"> </v>
      </c>
      <c r="AI152" s="152"/>
      <c r="AJ152" s="142"/>
      <c r="AK152" s="143"/>
      <c r="AL152" s="145"/>
      <c r="AM152" s="3"/>
      <c r="AN152" s="3"/>
      <c r="AO152" s="3"/>
      <c r="AP152" s="146"/>
    </row>
    <row r="153" spans="3:42" ht="21.95" customHeight="1" thickBot="1" x14ac:dyDescent="0.25">
      <c r="C153" s="72">
        <f t="shared" si="95"/>
        <v>414</v>
      </c>
      <c r="D153" s="46" t="str">
        <f t="shared" si="96"/>
        <v>VINCENT Adrien</v>
      </c>
      <c r="E153" s="47" t="str">
        <f t="shared" si="97"/>
        <v>ECOP</v>
      </c>
      <c r="F153" s="47" t="str">
        <f t="shared" si="98"/>
        <v>UFO</v>
      </c>
      <c r="G153" s="141"/>
      <c r="H153" s="142"/>
      <c r="I153" s="143"/>
      <c r="J153" s="135"/>
      <c r="K153" s="136"/>
      <c r="L153" s="136"/>
      <c r="M153" s="136"/>
      <c r="N153" s="137"/>
      <c r="S153" s="220">
        <f t="shared" si="99"/>
        <v>0</v>
      </c>
      <c r="T153" s="220"/>
      <c r="U153" s="229" t="str">
        <f t="shared" si="102"/>
        <v xml:space="preserve"> </v>
      </c>
      <c r="V153" s="229"/>
      <c r="W153" s="229"/>
      <c r="X153" s="229"/>
      <c r="Y153" s="229"/>
      <c r="Z153" s="229"/>
      <c r="AA153" s="229"/>
      <c r="AB153" s="229"/>
      <c r="AC153" s="229"/>
      <c r="AD153" s="230" t="str">
        <f t="shared" si="100"/>
        <v xml:space="preserve"> </v>
      </c>
      <c r="AE153" s="231"/>
      <c r="AF153" s="231"/>
      <c r="AG153" s="232"/>
      <c r="AH153" s="201" t="str">
        <f t="shared" si="101"/>
        <v xml:space="preserve"> </v>
      </c>
      <c r="AI153" s="152"/>
      <c r="AJ153" s="142"/>
      <c r="AK153" s="143"/>
      <c r="AL153" s="149"/>
      <c r="AM153" s="150"/>
      <c r="AN153" s="150"/>
      <c r="AO153" s="150"/>
      <c r="AP153" s="151"/>
    </row>
    <row r="154" spans="3:42" ht="21.95" customHeight="1" thickBot="1" x14ac:dyDescent="0.25">
      <c r="C154" s="72">
        <f t="shared" si="95"/>
        <v>419</v>
      </c>
      <c r="D154" s="46" t="str">
        <f t="shared" si="96"/>
        <v>Schmitt Thibault</v>
      </c>
      <c r="E154" s="47" t="str">
        <f t="shared" si="97"/>
        <v>CLOCA</v>
      </c>
      <c r="F154" s="47" t="str">
        <f t="shared" si="98"/>
        <v>UFO</v>
      </c>
      <c r="G154" s="147"/>
      <c r="H154" s="100"/>
      <c r="I154" s="148"/>
      <c r="J154" s="135"/>
      <c r="K154" s="136"/>
      <c r="L154" s="136"/>
      <c r="M154" s="136"/>
      <c r="N154" s="137"/>
      <c r="S154" s="220">
        <f t="shared" si="99"/>
        <v>0</v>
      </c>
      <c r="T154" s="220"/>
      <c r="U154" s="229" t="str">
        <f t="shared" si="102"/>
        <v xml:space="preserve"> </v>
      </c>
      <c r="V154" s="229"/>
      <c r="W154" s="229"/>
      <c r="X154" s="229"/>
      <c r="Y154" s="229"/>
      <c r="Z154" s="229"/>
      <c r="AA154" s="229"/>
      <c r="AB154" s="229"/>
      <c r="AC154" s="229"/>
      <c r="AD154" s="230" t="str">
        <f t="shared" si="100"/>
        <v xml:space="preserve"> </v>
      </c>
      <c r="AE154" s="231"/>
      <c r="AF154" s="231"/>
      <c r="AG154" s="232"/>
      <c r="AH154" s="202" t="str">
        <f t="shared" si="101"/>
        <v xml:space="preserve"> </v>
      </c>
      <c r="AI154" s="152"/>
      <c r="AJ154" s="142"/>
      <c r="AK154" s="143"/>
      <c r="AL154" s="149"/>
      <c r="AM154" s="150"/>
      <c r="AN154" s="150"/>
      <c r="AO154" s="150"/>
      <c r="AP154" s="151"/>
    </row>
    <row r="155" spans="3:42" ht="21.95" customHeight="1" thickBot="1" x14ac:dyDescent="0.25">
      <c r="C155" s="72">
        <f t="shared" si="95"/>
        <v>404</v>
      </c>
      <c r="D155" s="46" t="str">
        <f t="shared" si="96"/>
        <v>PRUVOST Robin</v>
      </c>
      <c r="E155" s="47" t="str">
        <f t="shared" si="97"/>
        <v>AC Marines</v>
      </c>
      <c r="F155" s="47" t="str">
        <f t="shared" si="98"/>
        <v>UFOVO</v>
      </c>
      <c r="G155" s="141"/>
      <c r="H155" s="142"/>
      <c r="I155" s="143"/>
      <c r="J155" s="135"/>
      <c r="K155" s="136"/>
      <c r="L155" s="136"/>
      <c r="M155" s="136"/>
      <c r="N155" s="137"/>
      <c r="S155" s="220">
        <f t="shared" si="99"/>
        <v>0</v>
      </c>
      <c r="T155" s="220"/>
      <c r="U155" s="229" t="str">
        <f t="shared" si="102"/>
        <v xml:space="preserve"> </v>
      </c>
      <c r="V155" s="229"/>
      <c r="W155" s="229"/>
      <c r="X155" s="229"/>
      <c r="Y155" s="229"/>
      <c r="Z155" s="229"/>
      <c r="AA155" s="229"/>
      <c r="AB155" s="229"/>
      <c r="AC155" s="229"/>
      <c r="AD155" s="230" t="str">
        <f t="shared" si="100"/>
        <v xml:space="preserve"> </v>
      </c>
      <c r="AE155" s="231"/>
      <c r="AF155" s="231"/>
      <c r="AG155" s="232"/>
      <c r="AH155" s="201" t="str">
        <f t="shared" si="101"/>
        <v xml:space="preserve"> </v>
      </c>
      <c r="AI155" s="152"/>
      <c r="AJ155" s="142"/>
      <c r="AK155" s="143"/>
      <c r="AL155" s="145"/>
      <c r="AM155" s="3"/>
      <c r="AN155" s="3"/>
      <c r="AO155" s="3"/>
      <c r="AP155" s="146"/>
    </row>
    <row r="156" spans="3:42" ht="21.95" customHeight="1" thickBot="1" x14ac:dyDescent="0.25">
      <c r="C156" s="72">
        <f t="shared" si="95"/>
        <v>435</v>
      </c>
      <c r="D156" s="46" t="str">
        <f t="shared" si="96"/>
        <v>BARBOSA Lucas</v>
      </c>
      <c r="E156" s="47" t="str">
        <f t="shared" si="97"/>
        <v>VC Livry-Gargan</v>
      </c>
      <c r="F156" s="47" t="str">
        <f t="shared" si="98"/>
        <v>FSGT</v>
      </c>
      <c r="G156" s="147"/>
      <c r="H156" s="100"/>
      <c r="I156" s="148"/>
      <c r="J156" s="135"/>
      <c r="K156" s="136"/>
      <c r="L156" s="136"/>
      <c r="M156" s="136"/>
      <c r="N156" s="137"/>
      <c r="S156" s="220">
        <f t="shared" si="99"/>
        <v>0</v>
      </c>
      <c r="T156" s="220"/>
      <c r="U156" s="229" t="str">
        <f t="shared" si="102"/>
        <v xml:space="preserve"> </v>
      </c>
      <c r="V156" s="229"/>
      <c r="W156" s="229"/>
      <c r="X156" s="229"/>
      <c r="Y156" s="229"/>
      <c r="Z156" s="229"/>
      <c r="AA156" s="229"/>
      <c r="AB156" s="229"/>
      <c r="AC156" s="229"/>
      <c r="AD156" s="230" t="str">
        <f t="shared" si="100"/>
        <v xml:space="preserve"> </v>
      </c>
      <c r="AE156" s="231"/>
      <c r="AF156" s="231"/>
      <c r="AG156" s="232"/>
      <c r="AH156" s="202" t="str">
        <f t="shared" si="101"/>
        <v xml:space="preserve"> </v>
      </c>
      <c r="AI156" s="152"/>
      <c r="AJ156" s="142"/>
      <c r="AK156" s="143"/>
      <c r="AL156" s="149"/>
      <c r="AM156" s="150"/>
      <c r="AN156" s="150"/>
      <c r="AO156" s="150"/>
      <c r="AP156" s="151"/>
    </row>
    <row r="157" spans="3:42" ht="21.95" customHeight="1" thickBot="1" x14ac:dyDescent="0.25">
      <c r="C157" s="72">
        <f t="shared" si="95"/>
        <v>418</v>
      </c>
      <c r="D157" s="46" t="str">
        <f t="shared" si="96"/>
        <v>Lebourgeois Marius</v>
      </c>
      <c r="E157" s="47" t="str">
        <f t="shared" si="97"/>
        <v>CLOCA</v>
      </c>
      <c r="F157" s="47" t="str">
        <f t="shared" si="98"/>
        <v>UFO</v>
      </c>
      <c r="G157" s="141"/>
      <c r="H157" s="142"/>
      <c r="I157" s="143"/>
      <c r="J157" s="135"/>
      <c r="K157" s="136"/>
      <c r="L157" s="136"/>
      <c r="M157" s="136"/>
      <c r="N157" s="137"/>
      <c r="S157" s="220">
        <f t="shared" si="99"/>
        <v>0</v>
      </c>
      <c r="T157" s="220"/>
      <c r="U157" s="229" t="str">
        <f t="shared" si="102"/>
        <v xml:space="preserve"> </v>
      </c>
      <c r="V157" s="229"/>
      <c r="W157" s="229"/>
      <c r="X157" s="229"/>
      <c r="Y157" s="229"/>
      <c r="Z157" s="229"/>
      <c r="AA157" s="229"/>
      <c r="AB157" s="229"/>
      <c r="AC157" s="229"/>
      <c r="AD157" s="233" t="str">
        <f t="shared" si="100"/>
        <v xml:space="preserve"> </v>
      </c>
      <c r="AE157" s="234"/>
      <c r="AF157" s="234"/>
      <c r="AG157" s="235"/>
      <c r="AH157" s="201" t="str">
        <f t="shared" si="101"/>
        <v xml:space="preserve"> </v>
      </c>
      <c r="AI157" s="152"/>
      <c r="AJ157" s="142"/>
      <c r="AK157" s="143"/>
      <c r="AL157" s="145"/>
      <c r="AM157" s="3"/>
      <c r="AN157" s="3"/>
      <c r="AO157" s="3"/>
      <c r="AP157" s="146"/>
    </row>
    <row r="158" spans="3:42" ht="21.95" customHeight="1" thickBot="1" x14ac:dyDescent="0.25">
      <c r="C158" s="72">
        <f t="shared" si="95"/>
        <v>417</v>
      </c>
      <c r="D158" s="46" t="str">
        <f t="shared" si="96"/>
        <v>Marie Grégoire</v>
      </c>
      <c r="E158" s="47" t="str">
        <f t="shared" si="97"/>
        <v>CLOCA</v>
      </c>
      <c r="F158" s="47" t="str">
        <f t="shared" si="98"/>
        <v>UFO</v>
      </c>
      <c r="G158" s="147"/>
      <c r="H158" s="100"/>
      <c r="I158" s="148"/>
      <c r="J158" s="135"/>
      <c r="K158" s="136"/>
      <c r="L158" s="136"/>
      <c r="M158" s="136"/>
      <c r="N158" s="137"/>
      <c r="S158" s="220">
        <f t="shared" si="99"/>
        <v>0</v>
      </c>
      <c r="T158" s="220"/>
      <c r="U158" s="229" t="str">
        <f t="shared" si="102"/>
        <v xml:space="preserve"> </v>
      </c>
      <c r="V158" s="229"/>
      <c r="W158" s="229"/>
      <c r="X158" s="229"/>
      <c r="Y158" s="229"/>
      <c r="Z158" s="229"/>
      <c r="AA158" s="229"/>
      <c r="AB158" s="229"/>
      <c r="AC158" s="229"/>
      <c r="AD158" s="233" t="str">
        <f t="shared" si="100"/>
        <v xml:space="preserve"> </v>
      </c>
      <c r="AE158" s="234"/>
      <c r="AF158" s="234"/>
      <c r="AG158" s="235"/>
      <c r="AH158" s="201" t="str">
        <f t="shared" si="101"/>
        <v xml:space="preserve"> </v>
      </c>
      <c r="AI158" s="152"/>
      <c r="AJ158" s="142"/>
      <c r="AK158" s="143"/>
      <c r="AL158" s="149"/>
      <c r="AM158" s="150"/>
      <c r="AN158" s="150"/>
      <c r="AO158" s="150"/>
      <c r="AP158" s="151"/>
    </row>
    <row r="159" spans="3:42" ht="21.95" customHeight="1" thickBot="1" x14ac:dyDescent="0.25">
      <c r="C159" s="72">
        <f t="shared" si="95"/>
        <v>415</v>
      </c>
      <c r="D159" s="46" t="str">
        <f t="shared" si="96"/>
        <v>ROUSSEL Baptiste</v>
      </c>
      <c r="E159" s="47" t="str">
        <f t="shared" si="97"/>
        <v>Harde de Survilliers</v>
      </c>
      <c r="F159" s="47" t="str">
        <f t="shared" si="98"/>
        <v>UFO</v>
      </c>
      <c r="G159" s="141"/>
      <c r="H159" s="142"/>
      <c r="I159" s="143"/>
      <c r="J159" s="135"/>
      <c r="K159" s="136"/>
      <c r="L159" s="136"/>
      <c r="M159" s="136"/>
      <c r="N159" s="137"/>
      <c r="S159" s="220">
        <f t="shared" si="99"/>
        <v>0</v>
      </c>
      <c r="T159" s="220"/>
      <c r="U159" s="229" t="str">
        <f t="shared" si="102"/>
        <v xml:space="preserve"> </v>
      </c>
      <c r="V159" s="229"/>
      <c r="W159" s="229"/>
      <c r="X159" s="229"/>
      <c r="Y159" s="229"/>
      <c r="Z159" s="229"/>
      <c r="AA159" s="229"/>
      <c r="AB159" s="229"/>
      <c r="AC159" s="229"/>
      <c r="AD159" s="233" t="str">
        <f t="shared" si="100"/>
        <v xml:space="preserve"> </v>
      </c>
      <c r="AE159" s="234"/>
      <c r="AF159" s="234"/>
      <c r="AG159" s="235"/>
      <c r="AH159" s="201" t="str">
        <f t="shared" si="101"/>
        <v xml:space="preserve"> </v>
      </c>
      <c r="AI159" s="152"/>
      <c r="AJ159" s="142"/>
      <c r="AK159" s="143"/>
      <c r="AL159" s="145"/>
      <c r="AM159" s="3"/>
      <c r="AN159" s="3"/>
      <c r="AO159" s="3"/>
      <c r="AP159" s="146"/>
    </row>
    <row r="160" spans="3:42" ht="21.95" customHeight="1" thickBot="1" x14ac:dyDescent="0.25">
      <c r="C160" s="72">
        <f t="shared" si="95"/>
        <v>429</v>
      </c>
      <c r="D160" s="46" t="str">
        <f t="shared" si="96"/>
        <v>KOZICKI Antoine</v>
      </c>
      <c r="E160" s="47" t="str">
        <f t="shared" si="97"/>
        <v>Harde de Survilliers</v>
      </c>
      <c r="F160" s="47" t="str">
        <f t="shared" si="98"/>
        <v>UFO</v>
      </c>
      <c r="G160" s="141"/>
      <c r="H160" s="142"/>
      <c r="I160" s="143"/>
      <c r="J160" s="135"/>
      <c r="K160" s="136"/>
      <c r="L160" s="136"/>
      <c r="M160" s="136"/>
      <c r="N160" s="137"/>
      <c r="S160" s="220">
        <f t="shared" si="99"/>
        <v>0</v>
      </c>
      <c r="T160" s="220"/>
      <c r="U160" s="229" t="str">
        <f t="shared" si="102"/>
        <v xml:space="preserve"> </v>
      </c>
      <c r="V160" s="229"/>
      <c r="W160" s="229"/>
      <c r="X160" s="229"/>
      <c r="Y160" s="229"/>
      <c r="Z160" s="229"/>
      <c r="AA160" s="229"/>
      <c r="AB160" s="229"/>
      <c r="AC160" s="229"/>
      <c r="AD160" s="222" t="str">
        <f t="shared" si="100"/>
        <v xml:space="preserve"> </v>
      </c>
      <c r="AE160" s="223"/>
      <c r="AF160" s="223"/>
      <c r="AG160" s="224"/>
      <c r="AH160" s="202" t="str">
        <f t="shared" si="101"/>
        <v xml:space="preserve"> </v>
      </c>
      <c r="AI160" s="152"/>
      <c r="AJ160" s="142"/>
      <c r="AK160" s="143"/>
      <c r="AL160" s="149"/>
      <c r="AM160" s="150"/>
      <c r="AN160" s="150"/>
      <c r="AO160" s="150"/>
      <c r="AP160" s="151"/>
    </row>
    <row r="161" spans="3:42" ht="21.95" customHeight="1" thickBot="1" x14ac:dyDescent="0.25">
      <c r="C161" s="72">
        <f t="shared" si="95"/>
        <v>416</v>
      </c>
      <c r="D161" s="46" t="str">
        <f t="shared" si="96"/>
        <v>PRATA Gabriel</v>
      </c>
      <c r="E161" s="47" t="str">
        <f t="shared" si="97"/>
        <v>Sangliers du Vexin</v>
      </c>
      <c r="F161" s="47" t="str">
        <f t="shared" si="98"/>
        <v>UFO</v>
      </c>
      <c r="G161" s="147"/>
      <c r="H161" s="100"/>
      <c r="I161" s="148"/>
      <c r="J161" s="135"/>
      <c r="K161" s="136"/>
      <c r="L161" s="136"/>
      <c r="M161" s="136"/>
      <c r="N161" s="137"/>
      <c r="P161" s="3"/>
      <c r="S161" s="221">
        <f t="shared" si="99"/>
        <v>0</v>
      </c>
      <c r="T161" s="221"/>
      <c r="U161" s="225" t="str">
        <f t="shared" si="102"/>
        <v xml:space="preserve"> </v>
      </c>
      <c r="V161" s="225"/>
      <c r="W161" s="225"/>
      <c r="X161" s="225"/>
      <c r="Y161" s="225"/>
      <c r="Z161" s="225"/>
      <c r="AA161" s="225"/>
      <c r="AB161" s="225"/>
      <c r="AC161" s="225"/>
      <c r="AD161" s="226" t="str">
        <f t="shared" si="100"/>
        <v xml:space="preserve"> </v>
      </c>
      <c r="AE161" s="227"/>
      <c r="AF161" s="227"/>
      <c r="AG161" s="228"/>
      <c r="AH161" s="203" t="str">
        <f t="shared" si="101"/>
        <v xml:space="preserve"> </v>
      </c>
      <c r="AI161" s="153"/>
      <c r="AJ161" s="154"/>
      <c r="AK161" s="155"/>
      <c r="AL161" s="156"/>
      <c r="AM161" s="157"/>
      <c r="AN161" s="157"/>
      <c r="AO161" s="157"/>
      <c r="AP161" s="158"/>
    </row>
    <row r="162" spans="3:42" ht="21.95" customHeight="1" x14ac:dyDescent="0.2">
      <c r="C162" s="72">
        <f t="shared" si="95"/>
        <v>434</v>
      </c>
      <c r="D162" s="46" t="str">
        <f t="shared" si="96"/>
        <v>HUNAUT Antonin</v>
      </c>
      <c r="E162" s="47" t="str">
        <f t="shared" si="97"/>
        <v>VC Livry-Gargan</v>
      </c>
      <c r="F162" s="47" t="str">
        <f t="shared" si="98"/>
        <v>FSGT</v>
      </c>
      <c r="G162" s="141"/>
      <c r="H162" s="142"/>
      <c r="I162" s="143"/>
      <c r="J162" s="135"/>
      <c r="K162" s="136"/>
      <c r="L162" s="136"/>
      <c r="M162" s="136"/>
      <c r="N162" s="137"/>
      <c r="U162" s="217" t="str">
        <f>IF(C129&gt;0,D129," ")</f>
        <v xml:space="preserve"> </v>
      </c>
      <c r="V162" s="217"/>
      <c r="W162" s="217"/>
      <c r="X162" s="217"/>
      <c r="Y162" s="217"/>
      <c r="Z162" s="217"/>
      <c r="AA162" s="217"/>
      <c r="AB162" s="217"/>
      <c r="AC162" s="218" t="str">
        <f>IF(C129&gt;0,E129," ")</f>
        <v xml:space="preserve"> </v>
      </c>
      <c r="AD162" s="219"/>
      <c r="AE162" s="219"/>
      <c r="AF162" s="219" t="str">
        <f>IF(C129&gt;0,F129," ")</f>
        <v xml:space="preserve"> </v>
      </c>
      <c r="AG162" s="219"/>
    </row>
    <row r="163" spans="3:42" ht="21.95" customHeight="1" x14ac:dyDescent="0.2">
      <c r="C163" s="72">
        <f t="shared" si="95"/>
        <v>438</v>
      </c>
      <c r="D163" s="46" t="str">
        <f t="shared" si="96"/>
        <v>BRACQ Valentin</v>
      </c>
      <c r="E163" s="47" t="str">
        <f t="shared" si="97"/>
        <v>AC Marines</v>
      </c>
      <c r="F163" s="47" t="str">
        <f t="shared" si="98"/>
        <v>UFOVO</v>
      </c>
      <c r="G163" s="147"/>
      <c r="H163" s="100"/>
      <c r="I163" s="148"/>
      <c r="J163" s="135"/>
      <c r="K163" s="136"/>
      <c r="L163" s="136"/>
      <c r="M163" s="136"/>
      <c r="N163" s="137"/>
    </row>
    <row r="164" spans="3:42" ht="21.95" customHeight="1" x14ac:dyDescent="0.2">
      <c r="C164" s="72">
        <f t="shared" si="95"/>
        <v>436</v>
      </c>
      <c r="D164" s="46" t="str">
        <f t="shared" si="96"/>
        <v>ETCHEBARNE Mahe</v>
      </c>
      <c r="E164" s="47" t="str">
        <f t="shared" si="97"/>
        <v>CVC Méry</v>
      </c>
      <c r="F164" s="47" t="str">
        <f t="shared" si="98"/>
        <v>UFO</v>
      </c>
      <c r="G164" s="141"/>
      <c r="H164" s="142"/>
      <c r="I164" s="143"/>
      <c r="J164" s="135"/>
      <c r="K164" s="136"/>
      <c r="L164" s="136"/>
      <c r="M164" s="136"/>
      <c r="N164" s="137"/>
    </row>
    <row r="165" spans="3:42" ht="21.95" customHeight="1" x14ac:dyDescent="0.2">
      <c r="C165" s="72">
        <f t="shared" si="95"/>
        <v>420</v>
      </c>
      <c r="D165" s="46" t="str">
        <f t="shared" si="96"/>
        <v>BAZIN Titouan</v>
      </c>
      <c r="E165" s="47" t="str">
        <f t="shared" si="97"/>
        <v>CVC Méry</v>
      </c>
      <c r="F165" s="47" t="str">
        <f t="shared" si="98"/>
        <v>UFO</v>
      </c>
      <c r="G165" s="147"/>
      <c r="H165" s="100"/>
      <c r="I165" s="148"/>
      <c r="J165" s="135"/>
      <c r="K165" s="136"/>
      <c r="L165" s="136"/>
      <c r="M165" s="136"/>
      <c r="N165" s="137"/>
    </row>
    <row r="166" spans="3:42" ht="21.95" customHeight="1" x14ac:dyDescent="0.2">
      <c r="C166" s="72">
        <f t="shared" si="95"/>
        <v>424</v>
      </c>
      <c r="D166" s="46" t="str">
        <f t="shared" si="96"/>
        <v>HOZSAN Alexandre</v>
      </c>
      <c r="E166" s="47" t="str">
        <f t="shared" si="97"/>
        <v>AC Marines</v>
      </c>
      <c r="F166" s="47" t="str">
        <f t="shared" si="98"/>
        <v>UFOVO</v>
      </c>
      <c r="G166" s="141"/>
      <c r="H166" s="142"/>
      <c r="I166" s="143"/>
      <c r="J166" s="135"/>
      <c r="K166" s="136"/>
      <c r="L166" s="136"/>
      <c r="M166" s="136"/>
      <c r="N166" s="137"/>
    </row>
    <row r="167" spans="3:42" ht="21.95" customHeight="1" x14ac:dyDescent="0.2">
      <c r="C167" s="72">
        <f t="shared" si="95"/>
        <v>425</v>
      </c>
      <c r="D167" s="46" t="str">
        <f t="shared" si="96"/>
        <v>JACQUES Mathieu</v>
      </c>
      <c r="E167" s="47" t="str">
        <f t="shared" si="97"/>
        <v>CVC Méry</v>
      </c>
      <c r="F167" s="47" t="str">
        <f t="shared" si="98"/>
        <v>UFO</v>
      </c>
      <c r="G167" s="147"/>
      <c r="H167" s="100"/>
      <c r="I167" s="148"/>
      <c r="J167" s="135"/>
      <c r="K167" s="136"/>
      <c r="L167" s="136"/>
      <c r="M167" s="136"/>
      <c r="N167" s="137"/>
    </row>
    <row r="168" spans="3:42" ht="21.95" customHeight="1" x14ac:dyDescent="0.2">
      <c r="C168" s="72">
        <f t="shared" si="95"/>
        <v>428</v>
      </c>
      <c r="D168" s="46" t="str">
        <f t="shared" si="96"/>
        <v>GIGUET Nathan</v>
      </c>
      <c r="E168" s="47" t="str">
        <f t="shared" si="97"/>
        <v>CLOCA</v>
      </c>
      <c r="F168" s="47" t="str">
        <f t="shared" si="98"/>
        <v>UFO</v>
      </c>
      <c r="G168" s="141"/>
      <c r="H168" s="142"/>
      <c r="I168" s="143"/>
      <c r="J168" s="135"/>
      <c r="K168" s="136"/>
      <c r="L168" s="136"/>
      <c r="M168" s="136"/>
      <c r="N168" s="137"/>
    </row>
    <row r="169" spans="3:42" ht="21.95" customHeight="1" x14ac:dyDescent="0.2">
      <c r="C169" s="72">
        <f t="shared" si="95"/>
        <v>431</v>
      </c>
      <c r="D169" s="46" t="str">
        <f t="shared" si="96"/>
        <v>RENAUD Matéo</v>
      </c>
      <c r="E169" s="47" t="str">
        <f t="shared" si="97"/>
        <v>UCVE</v>
      </c>
      <c r="F169" s="47" t="str">
        <f t="shared" si="98"/>
        <v>UFO</v>
      </c>
      <c r="G169" s="147"/>
      <c r="H169" s="100"/>
      <c r="I169" s="148"/>
      <c r="J169" s="135"/>
      <c r="K169" s="136"/>
      <c r="L169" s="136"/>
      <c r="M169" s="136"/>
      <c r="N169" s="137"/>
    </row>
    <row r="170" spans="3:42" ht="21.95" customHeight="1" x14ac:dyDescent="0.2">
      <c r="C170" s="72">
        <f t="shared" si="95"/>
        <v>427</v>
      </c>
      <c r="D170" s="46" t="str">
        <f t="shared" si="96"/>
        <v>MEUNIER Lucas</v>
      </c>
      <c r="E170" s="47" t="str">
        <f t="shared" si="97"/>
        <v>Harde de Survilliers</v>
      </c>
      <c r="F170" s="47" t="str">
        <f t="shared" si="98"/>
        <v>UFO</v>
      </c>
      <c r="G170" s="141"/>
      <c r="H170" s="142"/>
      <c r="I170" s="143"/>
      <c r="J170" s="135"/>
      <c r="K170" s="136"/>
      <c r="L170" s="136"/>
      <c r="M170" s="136"/>
      <c r="N170" s="137"/>
    </row>
    <row r="171" spans="3:42" ht="21.95" customHeight="1" x14ac:dyDescent="0.2">
      <c r="C171" s="72">
        <f t="shared" si="95"/>
        <v>426</v>
      </c>
      <c r="D171" s="46" t="str">
        <f t="shared" si="96"/>
        <v>LAVIGNE Antoine</v>
      </c>
      <c r="E171" s="47" t="str">
        <f t="shared" si="97"/>
        <v>CVC Méry</v>
      </c>
      <c r="F171" s="47" t="str">
        <f t="shared" si="98"/>
        <v>UFO</v>
      </c>
      <c r="G171" s="147"/>
      <c r="H171" s="100"/>
      <c r="I171" s="148"/>
      <c r="J171" s="135"/>
      <c r="K171" s="136"/>
      <c r="L171" s="136"/>
      <c r="M171" s="136"/>
      <c r="N171" s="137"/>
    </row>
    <row r="172" spans="3:42" ht="21.95" customHeight="1" x14ac:dyDescent="0.2">
      <c r="C172" s="72">
        <f t="shared" si="95"/>
        <v>421</v>
      </c>
      <c r="D172" s="46" t="str">
        <f t="shared" si="96"/>
        <v>ARNAUDIN Quentin</v>
      </c>
      <c r="E172" s="47" t="str">
        <f t="shared" si="97"/>
        <v>Bonnières</v>
      </c>
      <c r="F172" s="47" t="str">
        <f t="shared" si="98"/>
        <v>UFO</v>
      </c>
      <c r="G172" s="141"/>
      <c r="H172" s="142"/>
      <c r="I172" s="143"/>
      <c r="J172" s="135"/>
      <c r="K172" s="136"/>
      <c r="L172" s="136"/>
      <c r="M172" s="136"/>
      <c r="N172" s="137"/>
    </row>
    <row r="173" spans="3:42" ht="21.95" customHeight="1" x14ac:dyDescent="0.2">
      <c r="C173" s="72">
        <f t="shared" si="95"/>
        <v>0</v>
      </c>
      <c r="D173" s="46" t="str">
        <f t="shared" si="96"/>
        <v xml:space="preserve">  </v>
      </c>
      <c r="E173" s="47" t="str">
        <f t="shared" si="97"/>
        <v xml:space="preserve">  </v>
      </c>
      <c r="F173" s="47" t="str">
        <f t="shared" si="98"/>
        <v xml:space="preserve">  </v>
      </c>
      <c r="G173" s="141"/>
      <c r="H173" s="142"/>
      <c r="I173" s="143"/>
      <c r="J173" s="135"/>
      <c r="K173" s="136"/>
      <c r="L173" s="136"/>
      <c r="M173" s="136"/>
      <c r="N173" s="137"/>
    </row>
    <row r="174" spans="3:42" ht="21.95" customHeight="1" x14ac:dyDescent="0.2">
      <c r="C174" s="72">
        <f t="shared" si="95"/>
        <v>0</v>
      </c>
      <c r="D174" s="46" t="str">
        <f t="shared" si="96"/>
        <v xml:space="preserve">  </v>
      </c>
      <c r="E174" s="47" t="str">
        <f t="shared" si="97"/>
        <v xml:space="preserve">  </v>
      </c>
      <c r="F174" s="47" t="str">
        <f t="shared" si="98"/>
        <v xml:space="preserve">  </v>
      </c>
      <c r="G174" s="147"/>
      <c r="H174" s="100"/>
      <c r="I174" s="148"/>
      <c r="J174" s="135"/>
      <c r="K174" s="136"/>
      <c r="L174" s="136"/>
      <c r="M174" s="136"/>
      <c r="N174" s="137"/>
    </row>
    <row r="175" spans="3:42" ht="21.95" customHeight="1" x14ac:dyDescent="0.2">
      <c r="C175" s="72">
        <f t="shared" si="95"/>
        <v>0</v>
      </c>
      <c r="D175" s="46" t="str">
        <f t="shared" si="96"/>
        <v xml:space="preserve">  </v>
      </c>
      <c r="E175" s="47" t="str">
        <f t="shared" si="97"/>
        <v xml:space="preserve">  </v>
      </c>
      <c r="F175" s="47" t="str">
        <f t="shared" si="98"/>
        <v xml:space="preserve">  </v>
      </c>
      <c r="G175" s="141"/>
      <c r="H175" s="142"/>
      <c r="I175" s="143"/>
      <c r="J175" s="135"/>
      <c r="K175" s="136"/>
      <c r="L175" s="136"/>
      <c r="M175" s="136"/>
      <c r="N175" s="137"/>
    </row>
    <row r="176" spans="3:42" ht="21.95" customHeight="1" x14ac:dyDescent="0.2">
      <c r="C176" s="72">
        <f t="shared" si="95"/>
        <v>0</v>
      </c>
      <c r="D176" s="46" t="str">
        <f t="shared" si="96"/>
        <v xml:space="preserve">  </v>
      </c>
      <c r="E176" s="47" t="str">
        <f t="shared" si="97"/>
        <v xml:space="preserve">  </v>
      </c>
      <c r="F176" s="47" t="str">
        <f t="shared" si="98"/>
        <v xml:space="preserve">  </v>
      </c>
      <c r="G176" s="147"/>
      <c r="H176" s="100"/>
      <c r="I176" s="148"/>
      <c r="J176" s="135"/>
      <c r="K176" s="136"/>
      <c r="L176" s="136"/>
      <c r="M176" s="136"/>
      <c r="N176" s="137"/>
    </row>
    <row r="177" spans="3:14" ht="21.95" customHeight="1" x14ac:dyDescent="0.2">
      <c r="C177" s="72">
        <f t="shared" si="95"/>
        <v>0</v>
      </c>
      <c r="D177" s="46" t="str">
        <f t="shared" si="96"/>
        <v xml:space="preserve">  </v>
      </c>
      <c r="E177" s="47" t="str">
        <f t="shared" si="97"/>
        <v xml:space="preserve">  </v>
      </c>
      <c r="F177" s="47" t="str">
        <f t="shared" si="98"/>
        <v xml:space="preserve">  </v>
      </c>
      <c r="G177" s="141"/>
      <c r="H177" s="142"/>
      <c r="I177" s="143"/>
      <c r="J177" s="135"/>
      <c r="K177" s="136"/>
      <c r="L177" s="136"/>
      <c r="M177" s="136"/>
      <c r="N177" s="137"/>
    </row>
    <row r="178" spans="3:14" ht="21.95" customHeight="1" x14ac:dyDescent="0.2">
      <c r="C178" s="72">
        <f t="shared" si="95"/>
        <v>422</v>
      </c>
      <c r="D178" s="46" t="str">
        <f t="shared" si="96"/>
        <v>BRUNEAU Lilian</v>
      </c>
      <c r="E178" s="47" t="str">
        <f t="shared" si="97"/>
        <v>CVC Méry</v>
      </c>
      <c r="F178" s="47" t="str">
        <f t="shared" si="98"/>
        <v>UFO</v>
      </c>
      <c r="G178" s="147"/>
      <c r="H178" s="100"/>
      <c r="I178" s="148"/>
      <c r="J178" s="135"/>
      <c r="K178" s="136"/>
      <c r="L178" s="136"/>
      <c r="M178" s="136"/>
      <c r="N178" s="137"/>
    </row>
    <row r="179" spans="3:14" ht="21.95" customHeight="1" x14ac:dyDescent="0.2">
      <c r="C179" s="72">
        <f t="shared" si="95"/>
        <v>0</v>
      </c>
      <c r="D179" s="46" t="str">
        <f t="shared" si="96"/>
        <v xml:space="preserve">  </v>
      </c>
      <c r="E179" s="47" t="str">
        <f t="shared" si="97"/>
        <v xml:space="preserve">  </v>
      </c>
      <c r="F179" s="47" t="str">
        <f t="shared" si="98"/>
        <v xml:space="preserve">  </v>
      </c>
      <c r="G179" s="159"/>
      <c r="H179" s="98"/>
      <c r="I179" s="160"/>
      <c r="J179" s="136"/>
      <c r="K179" s="136"/>
      <c r="L179" s="136"/>
      <c r="M179" s="136"/>
      <c r="N179" s="137"/>
    </row>
    <row r="180" spans="3:14" ht="21.95" customHeight="1" x14ac:dyDescent="0.2">
      <c r="C180" s="72">
        <f t="shared" si="95"/>
        <v>0</v>
      </c>
      <c r="D180" s="46" t="str">
        <f t="shared" si="96"/>
        <v xml:space="preserve">  </v>
      </c>
      <c r="E180" s="47" t="str">
        <f t="shared" si="97"/>
        <v xml:space="preserve">  </v>
      </c>
      <c r="F180" s="47" t="str">
        <f t="shared" si="98"/>
        <v xml:space="preserve">  </v>
      </c>
      <c r="G180" s="161"/>
      <c r="H180" s="142"/>
      <c r="I180" s="162"/>
      <c r="J180" s="136"/>
      <c r="K180" s="136"/>
      <c r="L180" s="136"/>
      <c r="M180" s="136"/>
      <c r="N180" s="137"/>
    </row>
    <row r="181" spans="3:14" ht="21.95" customHeight="1" x14ac:dyDescent="0.2">
      <c r="C181" s="72">
        <f t="shared" si="95"/>
        <v>423</v>
      </c>
      <c r="D181" s="46" t="str">
        <f t="shared" si="96"/>
        <v>ESTEVES Matteo</v>
      </c>
      <c r="E181" s="47" t="str">
        <f t="shared" si="97"/>
        <v>Sangliers du Vexin</v>
      </c>
      <c r="F181" s="47" t="str">
        <f t="shared" si="98"/>
        <v>UFO</v>
      </c>
      <c r="G181" s="161"/>
      <c r="H181" s="142"/>
      <c r="I181" s="162"/>
      <c r="J181" s="136"/>
      <c r="K181" s="136"/>
      <c r="L181" s="136"/>
      <c r="M181" s="136"/>
      <c r="N181" s="137"/>
    </row>
    <row r="182" spans="3:14" ht="21.95" customHeight="1" x14ac:dyDescent="0.2">
      <c r="C182" s="72">
        <f t="shared" si="95"/>
        <v>0</v>
      </c>
      <c r="D182" s="46" t="str">
        <f t="shared" si="96"/>
        <v xml:space="preserve">  </v>
      </c>
      <c r="E182" s="47" t="str">
        <f t="shared" si="97"/>
        <v xml:space="preserve">  </v>
      </c>
      <c r="F182" s="47" t="str">
        <f t="shared" si="98"/>
        <v xml:space="preserve">  </v>
      </c>
      <c r="G182" s="161"/>
      <c r="H182" s="142"/>
      <c r="I182" s="162"/>
      <c r="J182" s="136"/>
      <c r="K182" s="136"/>
      <c r="L182" s="136"/>
      <c r="M182" s="136"/>
      <c r="N182" s="137"/>
    </row>
    <row r="183" spans="3:14" ht="21.95" customHeight="1" x14ac:dyDescent="0.2">
      <c r="C183" s="72">
        <f t="shared" si="95"/>
        <v>0</v>
      </c>
      <c r="D183" s="46" t="str">
        <f t="shared" si="96"/>
        <v xml:space="preserve">  </v>
      </c>
      <c r="E183" s="47" t="str">
        <f t="shared" si="97"/>
        <v xml:space="preserve">  </v>
      </c>
      <c r="F183" s="47" t="str">
        <f t="shared" si="98"/>
        <v xml:space="preserve">  </v>
      </c>
      <c r="G183" s="161"/>
      <c r="H183" s="142"/>
      <c r="I183" s="162"/>
      <c r="J183" s="136"/>
      <c r="K183" s="136"/>
      <c r="L183" s="136"/>
      <c r="M183" s="136"/>
      <c r="N183" s="137"/>
    </row>
    <row r="184" spans="3:14" ht="21.95" customHeight="1" x14ac:dyDescent="0.2">
      <c r="C184" s="72">
        <f t="shared" si="95"/>
        <v>430</v>
      </c>
      <c r="D184" s="46" t="str">
        <f t="shared" si="96"/>
        <v>MARTIN Simon</v>
      </c>
      <c r="E184" s="47" t="str">
        <f t="shared" si="97"/>
        <v>Sangliers du Vexin</v>
      </c>
      <c r="F184" s="47" t="str">
        <f t="shared" si="98"/>
        <v>UFO</v>
      </c>
      <c r="G184" s="161"/>
      <c r="H184" s="142"/>
      <c r="I184" s="162"/>
      <c r="J184" s="136"/>
      <c r="K184" s="136"/>
      <c r="L184" s="136"/>
      <c r="M184" s="136"/>
      <c r="N184" s="137"/>
    </row>
    <row r="185" spans="3:14" ht="21.95" customHeight="1" x14ac:dyDescent="0.2">
      <c r="C185" s="72">
        <f t="shared" si="95"/>
        <v>432</v>
      </c>
      <c r="D185" s="46" t="str">
        <f t="shared" si="96"/>
        <v>MASSON Nicolas</v>
      </c>
      <c r="E185" s="47" t="str">
        <f t="shared" si="97"/>
        <v>Bonnières</v>
      </c>
      <c r="F185" s="47" t="str">
        <f t="shared" si="98"/>
        <v>UFO</v>
      </c>
      <c r="G185" s="161"/>
      <c r="H185" s="142"/>
      <c r="I185" s="162"/>
      <c r="J185" s="136"/>
      <c r="K185" s="136"/>
      <c r="L185" s="136"/>
      <c r="M185" s="136"/>
      <c r="N185" s="137"/>
    </row>
    <row r="186" spans="3:14" ht="21.95" customHeight="1" x14ac:dyDescent="0.2">
      <c r="C186" s="72">
        <f t="shared" si="95"/>
        <v>433</v>
      </c>
      <c r="D186" s="46" t="str">
        <f t="shared" si="96"/>
        <v>YOU Théo</v>
      </c>
      <c r="E186" s="47" t="str">
        <f t="shared" si="97"/>
        <v>Bonnières</v>
      </c>
      <c r="F186" s="47" t="str">
        <f t="shared" si="98"/>
        <v>UFO</v>
      </c>
      <c r="G186" s="163"/>
      <c r="H186" s="164"/>
      <c r="I186" s="162"/>
      <c r="J186" s="135"/>
      <c r="K186" s="136"/>
      <c r="L186" s="136"/>
      <c r="M186" s="136"/>
      <c r="N186" s="137"/>
    </row>
    <row r="187" spans="3:14" ht="21.95" customHeight="1" x14ac:dyDescent="0.2">
      <c r="C187" s="72">
        <f t="shared" si="95"/>
        <v>0</v>
      </c>
      <c r="D187" s="46" t="str">
        <f>IF(C55&gt;0,D55,"  ")</f>
        <v xml:space="preserve">  </v>
      </c>
      <c r="E187" s="47" t="str">
        <f>IF(C55&gt;0,E55,"  ")</f>
        <v xml:space="preserve">  </v>
      </c>
      <c r="F187" s="47" t="str">
        <f>IF(C55&gt;0,F55,"  ")</f>
        <v xml:space="preserve">  </v>
      </c>
      <c r="G187" s="163"/>
      <c r="H187" s="164"/>
      <c r="I187" s="162"/>
      <c r="J187" s="135"/>
      <c r="K187" s="136"/>
      <c r="L187" s="136"/>
      <c r="M187" s="136"/>
      <c r="N187" s="137"/>
    </row>
    <row r="188" spans="3:14" ht="21.95" customHeight="1" x14ac:dyDescent="0.2">
      <c r="C188" s="72">
        <f t="shared" si="95"/>
        <v>0</v>
      </c>
      <c r="D188" s="46" t="str">
        <f t="shared" ref="D188:D200" si="103">IF(C55&gt;0,D55,"  ")</f>
        <v xml:space="preserve">  </v>
      </c>
      <c r="E188" s="47" t="str">
        <f t="shared" ref="E188:E200" si="104">IF(C55&gt;0,E55,"  ")</f>
        <v xml:space="preserve">  </v>
      </c>
      <c r="F188" s="47" t="str">
        <f t="shared" ref="F188:F200" si="105">IF(C55&gt;0,F55,"  ")</f>
        <v xml:space="preserve">  </v>
      </c>
      <c r="G188" s="141"/>
      <c r="H188" s="142"/>
      <c r="I188" s="143"/>
      <c r="J188" s="135"/>
      <c r="K188" s="136"/>
      <c r="L188" s="136"/>
      <c r="M188" s="136"/>
      <c r="N188" s="137"/>
    </row>
    <row r="189" spans="3:14" ht="21.95" customHeight="1" x14ac:dyDescent="0.2">
      <c r="C189" s="72">
        <f t="shared" si="95"/>
        <v>0</v>
      </c>
      <c r="D189" s="46" t="str">
        <f t="shared" si="103"/>
        <v xml:space="preserve">  </v>
      </c>
      <c r="E189" s="47" t="str">
        <f t="shared" si="104"/>
        <v xml:space="preserve">  </v>
      </c>
      <c r="F189" s="47" t="str">
        <f t="shared" si="105"/>
        <v xml:space="preserve">  </v>
      </c>
      <c r="G189" s="147"/>
      <c r="H189" s="100"/>
      <c r="I189" s="148"/>
      <c r="J189" s="135"/>
      <c r="K189" s="136"/>
      <c r="L189" s="136"/>
      <c r="M189" s="136"/>
      <c r="N189" s="137"/>
    </row>
    <row r="190" spans="3:14" ht="21.95" customHeight="1" x14ac:dyDescent="0.2">
      <c r="C190" s="72">
        <f t="shared" si="95"/>
        <v>0</v>
      </c>
      <c r="D190" s="46" t="str">
        <f t="shared" si="103"/>
        <v xml:space="preserve">  </v>
      </c>
      <c r="E190" s="47" t="str">
        <f t="shared" si="104"/>
        <v xml:space="preserve">  </v>
      </c>
      <c r="F190" s="47" t="str">
        <f t="shared" si="105"/>
        <v xml:space="preserve">  </v>
      </c>
      <c r="G190" s="141"/>
      <c r="H190" s="142"/>
      <c r="I190" s="143"/>
      <c r="J190" s="135"/>
      <c r="K190" s="136"/>
      <c r="L190" s="136"/>
      <c r="M190" s="136"/>
      <c r="N190" s="137"/>
    </row>
    <row r="191" spans="3:14" ht="21.95" customHeight="1" x14ac:dyDescent="0.2">
      <c r="C191" s="72">
        <f t="shared" si="95"/>
        <v>0</v>
      </c>
      <c r="D191" s="46" t="str">
        <f t="shared" si="103"/>
        <v xml:space="preserve">  </v>
      </c>
      <c r="E191" s="47" t="str">
        <f t="shared" si="104"/>
        <v xml:space="preserve">  </v>
      </c>
      <c r="F191" s="47" t="str">
        <f t="shared" si="105"/>
        <v xml:space="preserve">  </v>
      </c>
      <c r="G191" s="147"/>
      <c r="H191" s="100"/>
      <c r="I191" s="148"/>
      <c r="J191" s="135"/>
      <c r="K191" s="136"/>
      <c r="L191" s="136"/>
      <c r="M191" s="136"/>
      <c r="N191" s="137"/>
    </row>
    <row r="192" spans="3:14" ht="21.95" customHeight="1" x14ac:dyDescent="0.2">
      <c r="C192" s="72">
        <f t="shared" si="95"/>
        <v>0</v>
      </c>
      <c r="D192" s="46" t="str">
        <f t="shared" si="103"/>
        <v xml:space="preserve">  </v>
      </c>
      <c r="E192" s="47" t="str">
        <f t="shared" si="104"/>
        <v xml:space="preserve">  </v>
      </c>
      <c r="F192" s="47" t="str">
        <f t="shared" si="105"/>
        <v xml:space="preserve">  </v>
      </c>
      <c r="G192" s="141"/>
      <c r="H192" s="142"/>
      <c r="I192" s="143"/>
      <c r="J192" s="135"/>
      <c r="K192" s="136"/>
      <c r="L192" s="136"/>
      <c r="M192" s="136"/>
      <c r="N192" s="137"/>
    </row>
    <row r="193" spans="3:14" ht="21.95" customHeight="1" x14ac:dyDescent="0.2">
      <c r="C193" s="72">
        <f t="shared" si="95"/>
        <v>0</v>
      </c>
      <c r="D193" s="46" t="str">
        <f t="shared" si="103"/>
        <v xml:space="preserve">  </v>
      </c>
      <c r="E193" s="47" t="str">
        <f t="shared" si="104"/>
        <v xml:space="preserve">  </v>
      </c>
      <c r="F193" s="47" t="str">
        <f t="shared" si="105"/>
        <v xml:space="preserve">  </v>
      </c>
      <c r="G193" s="147"/>
      <c r="H193" s="100"/>
      <c r="I193" s="148"/>
      <c r="J193" s="135"/>
      <c r="K193" s="136"/>
      <c r="L193" s="136"/>
      <c r="M193" s="136"/>
      <c r="N193" s="137"/>
    </row>
    <row r="194" spans="3:14" ht="21.95" customHeight="1" x14ac:dyDescent="0.2">
      <c r="C194" s="72">
        <f t="shared" si="95"/>
        <v>0</v>
      </c>
      <c r="D194" s="46" t="str">
        <f t="shared" si="103"/>
        <v xml:space="preserve">  </v>
      </c>
      <c r="E194" s="47" t="str">
        <f t="shared" si="104"/>
        <v xml:space="preserve">  </v>
      </c>
      <c r="F194" s="47" t="str">
        <f t="shared" si="105"/>
        <v xml:space="preserve">  </v>
      </c>
      <c r="G194" s="141"/>
      <c r="H194" s="142"/>
      <c r="I194" s="143"/>
      <c r="J194" s="135"/>
      <c r="K194" s="136"/>
      <c r="L194" s="136"/>
      <c r="M194" s="136"/>
      <c r="N194" s="137"/>
    </row>
    <row r="195" spans="3:14" ht="21.95" customHeight="1" x14ac:dyDescent="0.2">
      <c r="C195" s="72">
        <f t="shared" si="95"/>
        <v>0</v>
      </c>
      <c r="D195" s="46" t="str">
        <f t="shared" si="103"/>
        <v xml:space="preserve">  </v>
      </c>
      <c r="E195" s="47" t="str">
        <f t="shared" si="104"/>
        <v xml:space="preserve">  </v>
      </c>
      <c r="F195" s="47" t="str">
        <f t="shared" si="105"/>
        <v xml:space="preserve">  </v>
      </c>
      <c r="G195" s="147"/>
      <c r="H195" s="100"/>
      <c r="I195" s="148"/>
      <c r="J195" s="135"/>
      <c r="K195" s="136"/>
      <c r="L195" s="136"/>
      <c r="M195" s="136"/>
      <c r="N195" s="137"/>
    </row>
    <row r="196" spans="3:14" ht="21.95" customHeight="1" x14ac:dyDescent="0.2">
      <c r="C196" s="72">
        <f t="shared" si="95"/>
        <v>0</v>
      </c>
      <c r="D196" s="46" t="str">
        <f t="shared" si="103"/>
        <v xml:space="preserve">  </v>
      </c>
      <c r="E196" s="47" t="str">
        <f t="shared" si="104"/>
        <v xml:space="preserve">  </v>
      </c>
      <c r="F196" s="47" t="str">
        <f t="shared" si="105"/>
        <v xml:space="preserve">  </v>
      </c>
      <c r="G196" s="141"/>
      <c r="H196" s="142"/>
      <c r="I196" s="143"/>
      <c r="J196" s="135"/>
      <c r="K196" s="136"/>
      <c r="L196" s="136"/>
      <c r="M196" s="136"/>
      <c r="N196" s="137"/>
    </row>
    <row r="197" spans="3:14" ht="21.95" customHeight="1" x14ac:dyDescent="0.2">
      <c r="C197" s="72">
        <f t="shared" si="95"/>
        <v>0</v>
      </c>
      <c r="D197" s="46" t="str">
        <f t="shared" si="103"/>
        <v xml:space="preserve">  </v>
      </c>
      <c r="E197" s="47" t="str">
        <f t="shared" si="104"/>
        <v xml:space="preserve">  </v>
      </c>
      <c r="F197" s="47" t="str">
        <f t="shared" si="105"/>
        <v xml:space="preserve">  </v>
      </c>
      <c r="G197" s="147"/>
      <c r="H197" s="100"/>
      <c r="I197" s="148"/>
      <c r="J197" s="135"/>
      <c r="K197" s="136"/>
      <c r="L197" s="136"/>
      <c r="M197" s="136"/>
      <c r="N197" s="137"/>
    </row>
    <row r="198" spans="3:14" ht="21.95" customHeight="1" x14ac:dyDescent="0.2">
      <c r="C198" s="72">
        <f t="shared" si="95"/>
        <v>0</v>
      </c>
      <c r="D198" s="46" t="str">
        <f t="shared" si="103"/>
        <v xml:space="preserve">  </v>
      </c>
      <c r="E198" s="47" t="str">
        <f t="shared" si="104"/>
        <v xml:space="preserve">  </v>
      </c>
      <c r="F198" s="47" t="str">
        <f t="shared" si="105"/>
        <v xml:space="preserve">  </v>
      </c>
      <c r="G198" s="141"/>
      <c r="H198" s="142"/>
      <c r="I198" s="143"/>
      <c r="J198" s="135"/>
      <c r="K198" s="136"/>
      <c r="L198" s="136"/>
      <c r="M198" s="136"/>
      <c r="N198" s="137"/>
    </row>
    <row r="199" spans="3:14" ht="21.95" customHeight="1" x14ac:dyDescent="0.2">
      <c r="C199" s="72">
        <f t="shared" si="95"/>
        <v>0</v>
      </c>
      <c r="D199" s="46" t="str">
        <f t="shared" si="103"/>
        <v xml:space="preserve">  </v>
      </c>
      <c r="E199" s="47" t="str">
        <f t="shared" si="104"/>
        <v xml:space="preserve">  </v>
      </c>
      <c r="F199" s="47" t="str">
        <f t="shared" si="105"/>
        <v xml:space="preserve">  </v>
      </c>
      <c r="G199" s="141"/>
      <c r="H199" s="142"/>
      <c r="I199" s="143"/>
      <c r="J199" s="135"/>
      <c r="K199" s="136"/>
      <c r="L199" s="136"/>
      <c r="M199" s="136"/>
      <c r="N199" s="137"/>
    </row>
    <row r="200" spans="3:14" ht="21.95" customHeight="1" x14ac:dyDescent="0.2">
      <c r="C200" s="72">
        <f t="shared" si="95"/>
        <v>0</v>
      </c>
      <c r="D200" s="46" t="str">
        <f t="shared" si="103"/>
        <v xml:space="preserve">  </v>
      </c>
      <c r="E200" s="47" t="str">
        <f t="shared" si="104"/>
        <v xml:space="preserve">  </v>
      </c>
      <c r="F200" s="47" t="str">
        <f t="shared" si="105"/>
        <v xml:space="preserve">  </v>
      </c>
      <c r="G200" s="147"/>
      <c r="H200" s="100"/>
      <c r="I200" s="148"/>
      <c r="J200" s="135"/>
      <c r="K200" s="136"/>
      <c r="L200" s="136"/>
      <c r="M200" s="136"/>
      <c r="N200" s="137"/>
    </row>
    <row r="201" spans="3:14" ht="21.95" customHeight="1" x14ac:dyDescent="0.2">
      <c r="C201" s="72">
        <f t="shared" si="95"/>
        <v>0</v>
      </c>
      <c r="D201" s="46" t="str">
        <f t="shared" ref="D201:D207" si="106">IF(C69&gt;0,D69,"  ")</f>
        <v xml:space="preserve">  </v>
      </c>
      <c r="E201" s="47" t="str">
        <f t="shared" ref="E201:E207" si="107">IF(C69&gt;0,E69,"  ")</f>
        <v xml:space="preserve">  </v>
      </c>
      <c r="F201" s="47" t="str">
        <f t="shared" ref="F201:F207" si="108">IF(C69&gt;0,F69,"  ")</f>
        <v xml:space="preserve">  </v>
      </c>
      <c r="G201" s="141"/>
      <c r="H201" s="142"/>
      <c r="I201" s="143"/>
      <c r="J201" s="135"/>
      <c r="K201" s="136"/>
      <c r="L201" s="136"/>
      <c r="M201" s="136"/>
      <c r="N201" s="137"/>
    </row>
    <row r="202" spans="3:14" ht="21.95" customHeight="1" x14ac:dyDescent="0.2">
      <c r="C202" s="72">
        <f t="shared" si="95"/>
        <v>0</v>
      </c>
      <c r="D202" s="46" t="str">
        <f t="shared" si="106"/>
        <v xml:space="preserve">  </v>
      </c>
      <c r="E202" s="47" t="str">
        <f t="shared" si="107"/>
        <v xml:space="preserve">  </v>
      </c>
      <c r="F202" s="47" t="str">
        <f t="shared" si="108"/>
        <v xml:space="preserve">  </v>
      </c>
      <c r="G202" s="147"/>
      <c r="H202" s="100"/>
      <c r="I202" s="148"/>
      <c r="J202" s="135"/>
      <c r="K202" s="136"/>
      <c r="L202" s="136"/>
      <c r="M202" s="136"/>
      <c r="N202" s="137"/>
    </row>
    <row r="203" spans="3:14" ht="21.95" customHeight="1" x14ac:dyDescent="0.2">
      <c r="C203" s="72">
        <f t="shared" si="95"/>
        <v>0</v>
      </c>
      <c r="D203" s="46" t="str">
        <f t="shared" si="106"/>
        <v xml:space="preserve">  </v>
      </c>
      <c r="E203" s="47" t="str">
        <f t="shared" si="107"/>
        <v xml:space="preserve">  </v>
      </c>
      <c r="F203" s="47" t="str">
        <f t="shared" si="108"/>
        <v xml:space="preserve">  </v>
      </c>
      <c r="G203" s="141"/>
      <c r="H203" s="142"/>
      <c r="I203" s="143"/>
      <c r="J203" s="135"/>
      <c r="K203" s="136"/>
      <c r="L203" s="136"/>
      <c r="M203" s="136"/>
      <c r="N203" s="137"/>
    </row>
    <row r="204" spans="3:14" ht="21.95" customHeight="1" x14ac:dyDescent="0.2">
      <c r="C204" s="72">
        <f t="shared" si="95"/>
        <v>0</v>
      </c>
      <c r="D204" s="46" t="str">
        <f t="shared" si="106"/>
        <v xml:space="preserve">  </v>
      </c>
      <c r="E204" s="47" t="str">
        <f t="shared" si="107"/>
        <v xml:space="preserve">  </v>
      </c>
      <c r="F204" s="47" t="str">
        <f t="shared" si="108"/>
        <v xml:space="preserve">  </v>
      </c>
      <c r="G204" s="147"/>
      <c r="H204" s="100"/>
      <c r="I204" s="148"/>
      <c r="J204" s="135"/>
      <c r="K204" s="136"/>
      <c r="L204" s="136"/>
      <c r="M204" s="136"/>
      <c r="N204" s="137"/>
    </row>
    <row r="205" spans="3:14" ht="21.95" customHeight="1" x14ac:dyDescent="0.2">
      <c r="C205" s="72">
        <f t="shared" si="95"/>
        <v>0</v>
      </c>
      <c r="D205" s="46" t="str">
        <f t="shared" si="106"/>
        <v xml:space="preserve">  </v>
      </c>
      <c r="E205" s="47" t="str">
        <f t="shared" si="107"/>
        <v xml:space="preserve">  </v>
      </c>
      <c r="F205" s="47" t="str">
        <f t="shared" si="108"/>
        <v xml:space="preserve">  </v>
      </c>
      <c r="G205" s="141"/>
      <c r="H205" s="142"/>
      <c r="I205" s="143"/>
      <c r="J205" s="135"/>
      <c r="K205" s="136"/>
      <c r="L205" s="136"/>
      <c r="M205" s="136"/>
      <c r="N205" s="137"/>
    </row>
    <row r="206" spans="3:14" ht="21.95" customHeight="1" x14ac:dyDescent="0.2">
      <c r="C206" s="72">
        <f t="shared" si="95"/>
        <v>0</v>
      </c>
      <c r="D206" s="46" t="str">
        <f t="shared" si="106"/>
        <v xml:space="preserve">  </v>
      </c>
      <c r="E206" s="47" t="str">
        <f t="shared" si="107"/>
        <v xml:space="preserve">  </v>
      </c>
      <c r="F206" s="47" t="str">
        <f t="shared" si="108"/>
        <v xml:space="preserve">  </v>
      </c>
      <c r="G206" s="147"/>
      <c r="H206" s="100"/>
      <c r="I206" s="148"/>
      <c r="J206" s="135"/>
      <c r="K206" s="136"/>
      <c r="L206" s="136"/>
      <c r="M206" s="136"/>
      <c r="N206" s="137"/>
    </row>
    <row r="207" spans="3:14" ht="21.95" customHeight="1" x14ac:dyDescent="0.2">
      <c r="C207" s="72">
        <f t="shared" ref="C207:C220" si="109">C75</f>
        <v>0</v>
      </c>
      <c r="D207" s="46" t="str">
        <f t="shared" si="106"/>
        <v xml:space="preserve">  </v>
      </c>
      <c r="E207" s="47" t="str">
        <f t="shared" si="107"/>
        <v xml:space="preserve">  </v>
      </c>
      <c r="F207" s="47" t="str">
        <f t="shared" si="108"/>
        <v xml:space="preserve">  </v>
      </c>
      <c r="G207" s="141"/>
      <c r="H207" s="142"/>
      <c r="I207" s="143"/>
      <c r="J207" s="135"/>
      <c r="K207" s="136"/>
      <c r="L207" s="136"/>
      <c r="M207" s="136"/>
      <c r="N207" s="137"/>
    </row>
    <row r="208" spans="3:14" ht="21.95" customHeight="1" x14ac:dyDescent="0.2">
      <c r="C208" s="72">
        <f t="shared" si="109"/>
        <v>0</v>
      </c>
      <c r="D208" s="46" t="str">
        <f t="shared" ref="D208:D221" si="110">IF(C76&gt;0,D76,"  ")</f>
        <v xml:space="preserve">  </v>
      </c>
      <c r="E208" s="47" t="str">
        <f t="shared" ref="E208:E220" si="111">IF(C76&gt;0,E76,"  ")</f>
        <v xml:space="preserve">  </v>
      </c>
      <c r="F208" s="47" t="str">
        <f t="shared" ref="F208:F221" si="112">IF(C76&gt;0,F76,"  ")</f>
        <v xml:space="preserve">  </v>
      </c>
      <c r="G208" s="147"/>
      <c r="H208" s="100"/>
      <c r="I208" s="148"/>
      <c r="J208" s="135"/>
      <c r="K208" s="136"/>
      <c r="L208" s="136"/>
      <c r="M208" s="136"/>
      <c r="N208" s="137"/>
    </row>
    <row r="209" spans="1:17" ht="21.95" customHeight="1" x14ac:dyDescent="0.2">
      <c r="C209" s="72">
        <f t="shared" si="109"/>
        <v>0</v>
      </c>
      <c r="D209" s="46" t="str">
        <f t="shared" si="110"/>
        <v xml:space="preserve">  </v>
      </c>
      <c r="E209" s="47" t="str">
        <f t="shared" si="111"/>
        <v xml:space="preserve">  </v>
      </c>
      <c r="F209" s="47" t="str">
        <f t="shared" si="112"/>
        <v xml:space="preserve">  </v>
      </c>
      <c r="G209" s="141"/>
      <c r="H209" s="142"/>
      <c r="I209" s="143"/>
      <c r="J209" s="135"/>
      <c r="K209" s="136"/>
      <c r="L209" s="136"/>
      <c r="M209" s="136"/>
      <c r="N209" s="137"/>
    </row>
    <row r="210" spans="1:17" ht="21.95" customHeight="1" x14ac:dyDescent="0.2">
      <c r="C210" s="72">
        <f t="shared" si="109"/>
        <v>0</v>
      </c>
      <c r="D210" s="46" t="str">
        <f t="shared" si="110"/>
        <v xml:space="preserve">  </v>
      </c>
      <c r="E210" s="47" t="str">
        <f t="shared" si="111"/>
        <v xml:space="preserve">  </v>
      </c>
      <c r="F210" s="47" t="str">
        <f t="shared" si="112"/>
        <v xml:space="preserve">  </v>
      </c>
      <c r="G210" s="147"/>
      <c r="H210" s="100"/>
      <c r="I210" s="148"/>
      <c r="J210" s="135"/>
      <c r="K210" s="136"/>
      <c r="L210" s="136"/>
      <c r="M210" s="136"/>
      <c r="N210" s="137"/>
    </row>
    <row r="211" spans="1:17" ht="21.95" customHeight="1" x14ac:dyDescent="0.2">
      <c r="C211" s="72">
        <f t="shared" si="109"/>
        <v>0</v>
      </c>
      <c r="D211" s="46" t="str">
        <f t="shared" si="110"/>
        <v xml:space="preserve">  </v>
      </c>
      <c r="E211" s="47" t="str">
        <f t="shared" si="111"/>
        <v xml:space="preserve">  </v>
      </c>
      <c r="F211" s="47" t="str">
        <f t="shared" si="112"/>
        <v xml:space="preserve">  </v>
      </c>
      <c r="G211" s="141"/>
      <c r="H211" s="142"/>
      <c r="I211" s="143"/>
      <c r="J211" s="135"/>
      <c r="K211" s="136"/>
      <c r="L211" s="136"/>
      <c r="M211" s="136"/>
      <c r="N211" s="137"/>
    </row>
    <row r="212" spans="1:17" ht="21.95" customHeight="1" x14ac:dyDescent="0.2">
      <c r="C212" s="72">
        <f t="shared" si="109"/>
        <v>0</v>
      </c>
      <c r="D212" s="46" t="str">
        <f t="shared" si="110"/>
        <v xml:space="preserve">  </v>
      </c>
      <c r="E212" s="47" t="str">
        <f t="shared" si="111"/>
        <v xml:space="preserve">  </v>
      </c>
      <c r="F212" s="47" t="str">
        <f t="shared" si="112"/>
        <v xml:space="preserve">  </v>
      </c>
      <c r="G212" s="141"/>
      <c r="H212" s="142"/>
      <c r="I212" s="143"/>
      <c r="J212" s="135"/>
      <c r="K212" s="136"/>
      <c r="L212" s="136"/>
      <c r="M212" s="136"/>
      <c r="N212" s="137"/>
    </row>
    <row r="213" spans="1:17" ht="21.95" customHeight="1" x14ac:dyDescent="0.2">
      <c r="C213" s="72">
        <f t="shared" si="109"/>
        <v>0</v>
      </c>
      <c r="D213" s="46" t="str">
        <f t="shared" si="110"/>
        <v xml:space="preserve">  </v>
      </c>
      <c r="E213" s="47" t="str">
        <f t="shared" si="111"/>
        <v xml:space="preserve">  </v>
      </c>
      <c r="F213" s="47" t="str">
        <f t="shared" si="112"/>
        <v xml:space="preserve">  </v>
      </c>
      <c r="G213" s="147"/>
      <c r="H213" s="100"/>
      <c r="I213" s="148"/>
      <c r="J213" s="135"/>
      <c r="K213" s="136"/>
      <c r="L213" s="136"/>
      <c r="M213" s="136"/>
      <c r="N213" s="137"/>
    </row>
    <row r="214" spans="1:17" ht="21.95" customHeight="1" x14ac:dyDescent="0.2">
      <c r="C214" s="72">
        <f t="shared" si="109"/>
        <v>0</v>
      </c>
      <c r="D214" s="46" t="str">
        <f t="shared" si="110"/>
        <v xml:space="preserve">  </v>
      </c>
      <c r="E214" s="47" t="str">
        <f t="shared" si="111"/>
        <v xml:space="preserve">  </v>
      </c>
      <c r="F214" s="47" t="str">
        <f t="shared" si="112"/>
        <v xml:space="preserve">  </v>
      </c>
      <c r="G214" s="141"/>
      <c r="H214" s="142"/>
      <c r="I214" s="143"/>
      <c r="J214" s="135"/>
      <c r="K214" s="136"/>
      <c r="L214" s="136"/>
      <c r="M214" s="136"/>
      <c r="N214" s="137"/>
    </row>
    <row r="215" spans="1:17" ht="21.95" customHeight="1" x14ac:dyDescent="0.2">
      <c r="C215" s="72">
        <f t="shared" si="109"/>
        <v>0</v>
      </c>
      <c r="D215" s="46" t="str">
        <f t="shared" si="110"/>
        <v xml:space="preserve">  </v>
      </c>
      <c r="E215" s="47" t="str">
        <f t="shared" si="111"/>
        <v xml:space="preserve">  </v>
      </c>
      <c r="F215" s="47" t="str">
        <f t="shared" si="112"/>
        <v xml:space="preserve">  </v>
      </c>
      <c r="G215" s="147"/>
      <c r="H215" s="100"/>
      <c r="I215" s="148"/>
      <c r="J215" s="135"/>
      <c r="K215" s="136"/>
      <c r="L215" s="136"/>
      <c r="M215" s="136"/>
      <c r="N215" s="137"/>
    </row>
    <row r="216" spans="1:17" ht="21.95" customHeight="1" x14ac:dyDescent="0.2">
      <c r="C216" s="72">
        <f t="shared" si="109"/>
        <v>0</v>
      </c>
      <c r="D216" s="46" t="str">
        <f t="shared" si="110"/>
        <v xml:space="preserve">  </v>
      </c>
      <c r="E216" s="47" t="str">
        <f t="shared" si="111"/>
        <v xml:space="preserve">  </v>
      </c>
      <c r="F216" s="47" t="str">
        <f t="shared" si="112"/>
        <v xml:space="preserve">  </v>
      </c>
      <c r="G216" s="141"/>
      <c r="H216" s="142"/>
      <c r="I216" s="143"/>
      <c r="J216" s="135"/>
      <c r="K216" s="136"/>
      <c r="L216" s="136"/>
      <c r="M216" s="136"/>
      <c r="N216" s="137"/>
    </row>
    <row r="217" spans="1:17" ht="21.95" customHeight="1" x14ac:dyDescent="0.2">
      <c r="C217" s="72">
        <f t="shared" si="109"/>
        <v>0</v>
      </c>
      <c r="D217" s="46" t="str">
        <f t="shared" si="110"/>
        <v xml:space="preserve">  </v>
      </c>
      <c r="E217" s="47" t="str">
        <f t="shared" si="111"/>
        <v xml:space="preserve">  </v>
      </c>
      <c r="F217" s="47" t="str">
        <f t="shared" si="112"/>
        <v xml:space="preserve">  </v>
      </c>
      <c r="G217" s="147"/>
      <c r="H217" s="100"/>
      <c r="I217" s="148"/>
      <c r="J217" s="135"/>
      <c r="K217" s="136"/>
      <c r="L217" s="136"/>
      <c r="M217" s="136"/>
      <c r="N217" s="137"/>
    </row>
    <row r="218" spans="1:17" ht="21.95" customHeight="1" x14ac:dyDescent="0.2">
      <c r="C218" s="72">
        <f t="shared" si="109"/>
        <v>0</v>
      </c>
      <c r="D218" s="46" t="str">
        <f t="shared" si="110"/>
        <v xml:space="preserve">  </v>
      </c>
      <c r="E218" s="47" t="str">
        <f t="shared" si="111"/>
        <v xml:space="preserve">  </v>
      </c>
      <c r="F218" s="166" t="str">
        <f t="shared" si="112"/>
        <v xml:space="preserve">  </v>
      </c>
      <c r="G218" s="141"/>
      <c r="H218" s="142"/>
      <c r="I218" s="143"/>
      <c r="J218" s="135"/>
      <c r="K218" s="136"/>
      <c r="L218" s="136"/>
      <c r="M218" s="136"/>
      <c r="N218" s="137"/>
    </row>
    <row r="219" spans="1:17" ht="21.95" customHeight="1" x14ac:dyDescent="0.2">
      <c r="C219" s="72">
        <f t="shared" si="109"/>
        <v>0</v>
      </c>
      <c r="D219" s="46" t="str">
        <f t="shared" si="110"/>
        <v xml:space="preserve">  </v>
      </c>
      <c r="E219" s="47" t="str">
        <f t="shared" si="111"/>
        <v xml:space="preserve">  </v>
      </c>
      <c r="F219" s="47" t="str">
        <f t="shared" si="112"/>
        <v xml:space="preserve">  </v>
      </c>
      <c r="G219" s="141"/>
      <c r="H219" s="142"/>
      <c r="I219" s="143"/>
      <c r="J219" s="135"/>
      <c r="K219" s="136"/>
      <c r="L219" s="136"/>
      <c r="M219" s="136"/>
      <c r="N219" s="137"/>
    </row>
    <row r="220" spans="1:17" ht="21.95" customHeight="1" thickBot="1" x14ac:dyDescent="0.25">
      <c r="C220" s="72">
        <f t="shared" si="109"/>
        <v>0</v>
      </c>
      <c r="D220" s="75" t="str">
        <f t="shared" si="110"/>
        <v xml:space="preserve">  </v>
      </c>
      <c r="E220" s="213" t="str">
        <f t="shared" si="111"/>
        <v xml:space="preserve">  </v>
      </c>
      <c r="F220" s="213" t="str">
        <f t="shared" si="112"/>
        <v xml:space="preserve">  </v>
      </c>
      <c r="G220" s="169"/>
      <c r="H220" s="170"/>
      <c r="I220" s="171"/>
      <c r="J220" s="172"/>
      <c r="K220" s="173"/>
      <c r="L220" s="173"/>
      <c r="M220" s="173"/>
      <c r="N220" s="174"/>
    </row>
    <row r="221" spans="1:17" ht="21.95" customHeight="1" x14ac:dyDescent="0.2">
      <c r="B221" s="3"/>
      <c r="C221" s="175"/>
      <c r="D221" s="176" t="str">
        <f t="shared" si="110"/>
        <v xml:space="preserve">  </v>
      </c>
      <c r="E221" s="177" t="str">
        <f>IF(C89&gt;0,E89,"  ")</f>
        <v xml:space="preserve">  </v>
      </c>
      <c r="F221" s="177" t="str">
        <f t="shared" si="112"/>
        <v xml:space="preserve">  </v>
      </c>
      <c r="G221" s="178"/>
      <c r="H221" s="100"/>
      <c r="I221" s="100"/>
      <c r="J221" s="3"/>
      <c r="K221" s="3"/>
      <c r="L221" s="3"/>
      <c r="M221" s="3"/>
      <c r="N221" s="3"/>
      <c r="O221" s="3"/>
      <c r="P221" s="3"/>
      <c r="Q221" s="3"/>
    </row>
    <row r="222" spans="1:17" ht="21.95" customHeight="1" x14ac:dyDescent="0.2">
      <c r="B222" s="3"/>
      <c r="C222" s="175"/>
      <c r="D222" s="176" t="str">
        <f>IF(C90&gt;0,D90,"  ")</f>
        <v xml:space="preserve">  </v>
      </c>
      <c r="E222" s="177" t="str">
        <f>IF(C90&gt;0,E90,"  ")</f>
        <v xml:space="preserve">  </v>
      </c>
      <c r="F222" s="177" t="str">
        <f>IF(C90&gt;0,F90,"  ")</f>
        <v xml:space="preserve">  </v>
      </c>
      <c r="G222" s="178"/>
      <c r="H222" s="100"/>
      <c r="I222" s="100"/>
      <c r="J222" s="3"/>
      <c r="K222" s="3"/>
      <c r="L222" s="3"/>
      <c r="M222" s="3"/>
      <c r="N222" s="3"/>
      <c r="O222" s="3"/>
      <c r="P222" s="3"/>
      <c r="Q222" s="3"/>
    </row>
    <row r="223" spans="1:17" x14ac:dyDescent="0.2">
      <c r="A223" s="3"/>
      <c r="B223" s="3"/>
      <c r="C223" s="3"/>
      <c r="D223" s="176"/>
      <c r="E223" s="177" t="str">
        <f>IF(C91&gt;0,E91,"  ")</f>
        <v xml:space="preserve">  </v>
      </c>
      <c r="F223" s="177" t="str">
        <f>IF(C91&gt;0,F91,"  ")</f>
        <v xml:space="preserve">  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7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20.100000000000001" customHeight="1" x14ac:dyDescent="0.2">
      <c r="A230" s="100"/>
      <c r="B230" s="100"/>
      <c r="C230" s="1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3"/>
      <c r="O230" s="3"/>
      <c r="P230" s="3"/>
    </row>
    <row r="231" spans="1:16" x14ac:dyDescent="0.2">
      <c r="A231" s="100"/>
      <c r="B231" s="100"/>
      <c r="C231" s="1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3"/>
      <c r="O231" s="3"/>
      <c r="P231" s="3"/>
    </row>
    <row r="232" spans="1:16" x14ac:dyDescent="0.2">
      <c r="A232" s="179"/>
      <c r="B232" s="179"/>
      <c r="C232" s="104"/>
      <c r="D232" s="179"/>
      <c r="E232" s="179"/>
      <c r="F232" s="179"/>
      <c r="G232" s="179"/>
      <c r="H232" s="179"/>
      <c r="I232" s="179"/>
      <c r="J232" s="179"/>
      <c r="K232" s="179"/>
      <c r="L232" s="179"/>
      <c r="M232" s="179"/>
    </row>
    <row r="233" spans="1:16" x14ac:dyDescent="0.2">
      <c r="A233" s="179"/>
      <c r="B233" s="179"/>
      <c r="C233" s="104"/>
      <c r="D233" s="179"/>
      <c r="E233" s="179"/>
      <c r="F233" s="179"/>
      <c r="G233" s="179"/>
      <c r="H233" s="179"/>
      <c r="I233" s="179"/>
      <c r="J233" s="179"/>
      <c r="K233" s="179"/>
      <c r="L233" s="179"/>
      <c r="M233" s="179"/>
    </row>
    <row r="234" spans="1:16" x14ac:dyDescent="0.2">
      <c r="A234" s="179"/>
      <c r="B234" s="179"/>
      <c r="C234" s="104"/>
      <c r="D234" s="179"/>
      <c r="E234" s="179"/>
      <c r="F234" s="179"/>
      <c r="G234" s="179"/>
      <c r="H234" s="179"/>
      <c r="I234" s="179"/>
      <c r="J234" s="179"/>
      <c r="K234" s="179"/>
      <c r="L234" s="179"/>
      <c r="M234" s="179"/>
    </row>
    <row r="235" spans="1:16" x14ac:dyDescent="0.2">
      <c r="A235" s="179"/>
      <c r="B235" s="179"/>
      <c r="C235" s="104"/>
      <c r="D235" s="179"/>
      <c r="E235" s="179"/>
      <c r="F235" s="179"/>
      <c r="G235" s="179"/>
      <c r="H235" s="179"/>
      <c r="I235" s="179"/>
      <c r="J235" s="179"/>
      <c r="K235" s="179"/>
      <c r="L235" s="179"/>
      <c r="M235" s="179"/>
    </row>
  </sheetData>
  <sheetProtection selectLockedCells="1" selectUnlockedCells="1"/>
  <sortState ref="B11:AD54">
    <sortCondition ref="K11:K54"/>
  </sortState>
  <mergeCells count="113">
    <mergeCell ref="AF2:AY2"/>
    <mergeCell ref="Y9:AA9"/>
    <mergeCell ref="AF101:AY101"/>
    <mergeCell ref="Y106:AA106"/>
    <mergeCell ref="AD157:AG157"/>
    <mergeCell ref="U158:AC158"/>
    <mergeCell ref="AD158:AG158"/>
    <mergeCell ref="U159:AC159"/>
    <mergeCell ref="AD159:AG159"/>
    <mergeCell ref="V7:X7"/>
    <mergeCell ref="Y7:AA7"/>
    <mergeCell ref="U145:AC145"/>
    <mergeCell ref="AD145:AG145"/>
    <mergeCell ref="U146:AC146"/>
    <mergeCell ref="Y107:AA107"/>
    <mergeCell ref="AC136:AD136"/>
    <mergeCell ref="Y137:AA137"/>
    <mergeCell ref="U144:AC144"/>
    <mergeCell ref="AD144:AG144"/>
    <mergeCell ref="AI142:AK142"/>
    <mergeCell ref="AL142:AP142"/>
    <mergeCell ref="U149:AC149"/>
    <mergeCell ref="AD149:AG149"/>
    <mergeCell ref="U150:AC150"/>
    <mergeCell ref="G7:I7"/>
    <mergeCell ref="J7:L7"/>
    <mergeCell ref="M7:O7"/>
    <mergeCell ref="P7:R7"/>
    <mergeCell ref="S7:U7"/>
    <mergeCell ref="Y8:AA8"/>
    <mergeCell ref="G8:I8"/>
    <mergeCell ref="J8:L8"/>
    <mergeCell ref="M8:O8"/>
    <mergeCell ref="P8:R8"/>
    <mergeCell ref="S8:U8"/>
    <mergeCell ref="V8:X8"/>
    <mergeCell ref="G106:I106"/>
    <mergeCell ref="J106:L106"/>
    <mergeCell ref="M106:O106"/>
    <mergeCell ref="P106:R106"/>
    <mergeCell ref="S106:U106"/>
    <mergeCell ref="V106:X106"/>
    <mergeCell ref="G9:I9"/>
    <mergeCell ref="J9:L9"/>
    <mergeCell ref="M9:O9"/>
    <mergeCell ref="P9:R9"/>
    <mergeCell ref="S9:U9"/>
    <mergeCell ref="V9:X9"/>
    <mergeCell ref="G108:I108"/>
    <mergeCell ref="J108:L108"/>
    <mergeCell ref="M108:O108"/>
    <mergeCell ref="P108:R108"/>
    <mergeCell ref="V108:X108"/>
    <mergeCell ref="Y108:AA108"/>
    <mergeCell ref="G107:I107"/>
    <mergeCell ref="J107:L107"/>
    <mergeCell ref="M107:O107"/>
    <mergeCell ref="P107:R107"/>
    <mergeCell ref="S107:U107"/>
    <mergeCell ref="V107:X107"/>
    <mergeCell ref="S108:U108"/>
    <mergeCell ref="S146:T146"/>
    <mergeCell ref="S147:T147"/>
    <mergeCell ref="S148:T148"/>
    <mergeCell ref="S153:T153"/>
    <mergeCell ref="U154:AC154"/>
    <mergeCell ref="AD154:AG154"/>
    <mergeCell ref="G142:I142"/>
    <mergeCell ref="J142:N142"/>
    <mergeCell ref="S142:T142"/>
    <mergeCell ref="U142:AC142"/>
    <mergeCell ref="AD142:AG142"/>
    <mergeCell ref="S143:T143"/>
    <mergeCell ref="U147:AC147"/>
    <mergeCell ref="AD147:AG147"/>
    <mergeCell ref="U148:AC148"/>
    <mergeCell ref="AD148:AG148"/>
    <mergeCell ref="AD146:AG146"/>
    <mergeCell ref="U143:AC143"/>
    <mergeCell ref="AD143:AG143"/>
    <mergeCell ref="S144:T144"/>
    <mergeCell ref="S145:T145"/>
    <mergeCell ref="U155:AC155"/>
    <mergeCell ref="AD155:AG155"/>
    <mergeCell ref="S154:T154"/>
    <mergeCell ref="S155:T155"/>
    <mergeCell ref="S156:T156"/>
    <mergeCell ref="S149:T149"/>
    <mergeCell ref="U151:AC151"/>
    <mergeCell ref="AD151:AG151"/>
    <mergeCell ref="U153:AC153"/>
    <mergeCell ref="AD153:AG153"/>
    <mergeCell ref="U156:AC156"/>
    <mergeCell ref="AD156:AG156"/>
    <mergeCell ref="S150:T150"/>
    <mergeCell ref="S151:T151"/>
    <mergeCell ref="S152:T152"/>
    <mergeCell ref="AD150:AG150"/>
    <mergeCell ref="U152:AC152"/>
    <mergeCell ref="AD152:AG152"/>
    <mergeCell ref="U162:AB162"/>
    <mergeCell ref="AC162:AE162"/>
    <mergeCell ref="AF162:AG162"/>
    <mergeCell ref="S160:T160"/>
    <mergeCell ref="S161:T161"/>
    <mergeCell ref="S157:T157"/>
    <mergeCell ref="AD160:AG160"/>
    <mergeCell ref="U161:AC161"/>
    <mergeCell ref="AD161:AG161"/>
    <mergeCell ref="U157:AC157"/>
    <mergeCell ref="S158:T158"/>
    <mergeCell ref="S159:T159"/>
    <mergeCell ref="U160:AC160"/>
  </mergeCells>
  <pageMargins left="0.23622047244094491" right="0.47244094488188981" top="0.51181102362204722" bottom="0.11811023622047245" header="0.11811023622047245" footer="0.11811023622047245"/>
  <pageSetup paperSize="9" firstPageNumber="0" fitToHeight="0" orientation="portrait" horizontalDpi="300" verticalDpi="300" copies="5" r:id="rId1"/>
  <headerFooter alignWithMargins="0">
    <oddHeader>&amp;C&amp;A</oddHeader>
  </headerFooter>
  <drawing r:id="rId2"/>
  <legacyDrawing r:id="rId3"/>
  <oleObjects>
    <mc:AlternateContent xmlns:mc="http://schemas.openxmlformats.org/markup-compatibility/2006">
      <mc:Choice Requires="x14">
        <oleObject progId="Image Microsoft Photo Editor 3.0" shapeId="5138" r:id="rId4">
          <objectPr defaultSize="0" autoPict="0" r:id="rId5">
            <anchor moveWithCells="1" sizeWithCells="1">
              <from>
                <xdr:col>9</xdr:col>
                <xdr:colOff>0</xdr:colOff>
                <xdr:row>2</xdr:row>
                <xdr:rowOff>0</xdr:rowOff>
              </from>
              <to>
                <xdr:col>14</xdr:col>
                <xdr:colOff>47625</xdr:colOff>
                <xdr:row>4</xdr:row>
                <xdr:rowOff>171450</xdr:rowOff>
              </to>
            </anchor>
          </objectPr>
        </oleObject>
      </mc:Choice>
      <mc:Fallback>
        <oleObject progId="Image Microsoft Photo Editor 3.0" shapeId="5138" r:id="rId4"/>
      </mc:Fallback>
    </mc:AlternateContent>
    <mc:AlternateContent xmlns:mc="http://schemas.openxmlformats.org/markup-compatibility/2006">
      <mc:Choice Requires="x14">
        <oleObject progId="Image Microsoft Photo Editor 3.0" shapeId="5139" r:id="rId6">
          <objectPr defaultSize="0" autoPict="0" r:id="rId5">
            <anchor moveWithCells="1" sizeWithCells="1">
              <from>
                <xdr:col>9</xdr:col>
                <xdr:colOff>0</xdr:colOff>
                <xdr:row>101</xdr:row>
                <xdr:rowOff>0</xdr:rowOff>
              </from>
              <to>
                <xdr:col>14</xdr:col>
                <xdr:colOff>47625</xdr:colOff>
                <xdr:row>103</xdr:row>
                <xdr:rowOff>171450</xdr:rowOff>
              </to>
            </anchor>
          </objectPr>
        </oleObject>
      </mc:Choice>
      <mc:Fallback>
        <oleObject progId="Image Microsoft Photo Editor 3.0" shapeId="5139" r:id="rId6"/>
      </mc:Fallback>
    </mc:AlternateContent>
    <mc:AlternateContent xmlns:mc="http://schemas.openxmlformats.org/markup-compatibility/2006">
      <mc:Choice Requires="x14">
        <oleObject progId="Image Microsoft Photo Editor 3.0" shapeId="5140" r:id="rId7">
          <objectPr defaultSize="0" autoPict="0" r:id="rId5">
            <anchor moveWithCells="1" sizeWithCells="1">
              <from>
                <xdr:col>7</xdr:col>
                <xdr:colOff>0</xdr:colOff>
                <xdr:row>134</xdr:row>
                <xdr:rowOff>19050</xdr:rowOff>
              </from>
              <to>
                <xdr:col>12</xdr:col>
                <xdr:colOff>47625</xdr:colOff>
                <xdr:row>137</xdr:row>
                <xdr:rowOff>0</xdr:rowOff>
              </to>
            </anchor>
          </objectPr>
        </oleObject>
      </mc:Choice>
      <mc:Fallback>
        <oleObject progId="Image Microsoft Photo Editor 3.0" shapeId="5140" r:id="rId7"/>
      </mc:Fallback>
    </mc:AlternateContent>
    <mc:AlternateContent xmlns:mc="http://schemas.openxmlformats.org/markup-compatibility/2006">
      <mc:Choice Requires="x14">
        <oleObject progId="Image Microsoft Photo Editor 3.0" shapeId="5142" r:id="rId8">
          <objectPr defaultSize="0" autoPict="0" r:id="rId5">
            <anchor moveWithCells="1" sizeWithCells="1">
              <from>
                <xdr:col>34</xdr:col>
                <xdr:colOff>0</xdr:colOff>
                <xdr:row>134</xdr:row>
                <xdr:rowOff>38100</xdr:rowOff>
              </from>
              <to>
                <xdr:col>38</xdr:col>
                <xdr:colOff>238125</xdr:colOff>
                <xdr:row>137</xdr:row>
                <xdr:rowOff>19050</xdr:rowOff>
              </to>
            </anchor>
          </objectPr>
        </oleObject>
      </mc:Choice>
      <mc:Fallback>
        <oleObject progId="Image Microsoft Photo Editor 3.0" shapeId="5142" r:id="rId8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41" r:id="rId9" name="Drop Down 4">
              <controlPr defaultSize="0" autoFill="0" autoLine="0" autoPict="0">
                <anchor moveWithCells="1" sizeWithCells="1">
                  <from>
                    <xdr:col>0</xdr:col>
                    <xdr:colOff>57150</xdr:colOff>
                    <xdr:row>5</xdr:row>
                    <xdr:rowOff>104775</xdr:rowOff>
                  </from>
                  <to>
                    <xdr:col>3</xdr:col>
                    <xdr:colOff>323850</xdr:colOff>
                    <xdr:row>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10" name="Drop Down 43">
              <controlPr defaultSize="0" autoFill="0" autoLine="0" autoPict="0">
                <anchor moveWithCells="1" sizeWithCells="1">
                  <from>
                    <xdr:col>0</xdr:col>
                    <xdr:colOff>57150</xdr:colOff>
                    <xdr:row>5</xdr:row>
                    <xdr:rowOff>104775</xdr:rowOff>
                  </from>
                  <to>
                    <xdr:col>3</xdr:col>
                    <xdr:colOff>323850</xdr:colOff>
                    <xdr:row>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11" name="Drop Down 64">
              <controlPr defaultSize="0" autoFill="0" autoLine="0" autoPict="0">
                <anchor moveWithCells="1" sizeWithCells="1">
                  <from>
                    <xdr:col>0</xdr:col>
                    <xdr:colOff>57150</xdr:colOff>
                    <xdr:row>5</xdr:row>
                    <xdr:rowOff>104775</xdr:rowOff>
                  </from>
                  <to>
                    <xdr:col>3</xdr:col>
                    <xdr:colOff>323850</xdr:colOff>
                    <xdr:row>6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2.75" x14ac:dyDescent="0.2"/>
  <sheetData/>
  <sheetProtection selectLockedCells="1" selectUnlockedCells="1"/>
  <pageMargins left="0.74791666666666667" right="0.74791666666666667" top="0.98402777777777772" bottom="0.98402777777777772" header="0.49236111111111114" footer="0.49236111111111114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topLeftCell="A2" workbookViewId="0">
      <selection activeCell="H11" sqref="H11"/>
    </sheetView>
  </sheetViews>
  <sheetFormatPr baseColWidth="10" defaultRowHeight="12.75" x14ac:dyDescent="0.2"/>
  <sheetData/>
  <sheetProtection selectLockedCells="1" selectUnlockedCells="1"/>
  <pageMargins left="0.74791666666666667" right="0.74791666666666667" top="0.98402777777777772" bottom="0.98402777777777772" header="0.49236111111111114" footer="0.49236111111111114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RowHeight="12.75" x14ac:dyDescent="0.2"/>
  <sheetData/>
  <sheetProtection selectLockedCells="1" selectUnlockedCells="1"/>
  <pageMargins left="0.74791666666666667" right="0.74791666666666667" top="0.98402777777777772" bottom="0.98402777777777772" header="0.49236111111111114" footer="0.49236111111111114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RowHeight="12.75" x14ac:dyDescent="0.2"/>
  <sheetData/>
  <sheetProtection selectLockedCells="1" selectUnlockedCells="1"/>
  <pageMargins left="0.74791666666666667" right="0.74791666666666667" top="0.98402777777777772" bottom="0.98402777777777772" header="0.49236111111111114" footer="0.49236111111111114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6</vt:i4>
      </vt:variant>
    </vt:vector>
  </HeadingPairs>
  <TitlesOfParts>
    <vt:vector size="19" baseType="lpstr">
      <vt:lpstr>Série A</vt:lpstr>
      <vt:lpstr>série B</vt:lpstr>
      <vt:lpstr>série C</vt:lpstr>
      <vt:lpstr>série D</vt:lpstr>
      <vt:lpstr>série E</vt:lpstr>
      <vt:lpstr>Feuil10</vt:lpstr>
      <vt:lpstr>Feuil11</vt:lpstr>
      <vt:lpstr>Feuil12</vt:lpstr>
      <vt:lpstr>Feuil13</vt:lpstr>
      <vt:lpstr>Feuil14</vt:lpstr>
      <vt:lpstr>Feuil15</vt:lpstr>
      <vt:lpstr>Feuil16</vt:lpstr>
      <vt:lpstr>Feuil17</vt:lpstr>
      <vt:lpstr>Méry</vt:lpstr>
      <vt:lpstr>'Série A'!Zone_d_impression</vt:lpstr>
      <vt:lpstr>'série B'!Zone_d_impression</vt:lpstr>
      <vt:lpstr>'série C'!Zone_d_impression</vt:lpstr>
      <vt:lpstr>'série D'!Zone_d_impression</vt:lpstr>
      <vt:lpstr>'série 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</dc:creator>
  <cp:lastModifiedBy>Jean Claude</cp:lastModifiedBy>
  <cp:lastPrinted>2018-03-10T15:35:43Z</cp:lastPrinted>
  <dcterms:created xsi:type="dcterms:W3CDTF">2013-01-23T09:24:31Z</dcterms:created>
  <dcterms:modified xsi:type="dcterms:W3CDTF">2018-03-11T15:12:05Z</dcterms:modified>
</cp:coreProperties>
</file>