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65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55" i="1" l="1"/>
  <c r="E257" i="1" s="1"/>
  <c r="I257" i="1"/>
  <c r="I179" i="1"/>
  <c r="G179" i="1"/>
  <c r="F179" i="1"/>
  <c r="E179" i="1"/>
  <c r="F140" i="1"/>
  <c r="F138" i="1"/>
  <c r="H138" i="1" s="1"/>
  <c r="F137" i="1"/>
  <c r="H137" i="1" s="1"/>
  <c r="F128" i="1"/>
  <c r="F105" i="1"/>
  <c r="F103" i="1"/>
  <c r="F90" i="1"/>
  <c r="J105" i="1"/>
  <c r="J103" i="1"/>
  <c r="H105" i="1"/>
  <c r="F100" i="1"/>
  <c r="F99" i="1"/>
  <c r="F97" i="1"/>
  <c r="F96" i="1"/>
  <c r="F94" i="1"/>
  <c r="F93" i="1"/>
  <c r="H103" i="1"/>
  <c r="F88" i="1"/>
  <c r="F87" i="1"/>
  <c r="L88" i="1"/>
  <c r="L90" i="1" s="1"/>
  <c r="N90" i="1" s="1"/>
  <c r="K88" i="1"/>
  <c r="K87" i="1"/>
  <c r="L87" i="1" s="1"/>
  <c r="H87" i="1"/>
  <c r="G88" i="1"/>
  <c r="G87" i="1"/>
  <c r="G69" i="1"/>
  <c r="E69" i="1"/>
  <c r="G68" i="1"/>
  <c r="G75" i="1" s="1"/>
  <c r="E68" i="1"/>
  <c r="E75" i="1" s="1"/>
  <c r="G51" i="1"/>
  <c r="E51" i="1"/>
  <c r="I28" i="1"/>
  <c r="I29" i="1"/>
  <c r="F29" i="1"/>
  <c r="J29" i="1" s="1"/>
  <c r="J15" i="1"/>
  <c r="J18" i="1"/>
  <c r="J21" i="1"/>
  <c r="J25" i="1"/>
  <c r="H140" i="1" l="1"/>
  <c r="H88" i="1"/>
  <c r="H90" i="1" s="1"/>
  <c r="J90" i="1" s="1"/>
</calcChain>
</file>

<file path=xl/sharedStrings.xml><?xml version="1.0" encoding="utf-8"?>
<sst xmlns="http://schemas.openxmlformats.org/spreadsheetml/2006/main" count="193" uniqueCount="144">
  <si>
    <t xml:space="preserve">Budget des ventes </t>
  </si>
  <si>
    <t xml:space="preserve">Région </t>
  </si>
  <si>
    <t>période</t>
  </si>
  <si>
    <t xml:space="preserve">T1 </t>
  </si>
  <si>
    <t xml:space="preserve">Reste An </t>
  </si>
  <si>
    <t>Nord Est</t>
  </si>
  <si>
    <t>produit P</t>
  </si>
  <si>
    <t>Produit Q</t>
  </si>
  <si>
    <t xml:space="preserve">Q </t>
  </si>
  <si>
    <t xml:space="preserve">PU </t>
  </si>
  <si>
    <t xml:space="preserve">T </t>
  </si>
  <si>
    <t>T</t>
  </si>
  <si>
    <t>P + Q</t>
  </si>
  <si>
    <t xml:space="preserve">Paris IDF </t>
  </si>
  <si>
    <t xml:space="preserve">Sud Est </t>
  </si>
  <si>
    <t xml:space="preserve">Sud Ouest </t>
  </si>
  <si>
    <t xml:space="preserve">Total </t>
  </si>
  <si>
    <t>France</t>
  </si>
  <si>
    <t>Programme de production</t>
  </si>
  <si>
    <t>P</t>
  </si>
  <si>
    <t>Q</t>
  </si>
  <si>
    <t xml:space="preserve">Sorties </t>
  </si>
  <si>
    <t xml:space="preserve">+ SF </t>
  </si>
  <si>
    <t xml:space="preserve">- SI </t>
  </si>
  <si>
    <t xml:space="preserve">= E </t>
  </si>
  <si>
    <t>Capacité de</t>
  </si>
  <si>
    <t xml:space="preserve">production </t>
  </si>
  <si>
    <t>E réel</t>
  </si>
  <si>
    <t>Programme d'approvisionnement</t>
  </si>
  <si>
    <t>A</t>
  </si>
  <si>
    <t>B</t>
  </si>
  <si>
    <t xml:space="preserve">nomenclature </t>
  </si>
  <si>
    <t>S</t>
  </si>
  <si>
    <t>liée à P</t>
  </si>
  <si>
    <t>liée à Q</t>
  </si>
  <si>
    <t>= E</t>
  </si>
  <si>
    <t>Budget achat prévisionnels</t>
  </si>
  <si>
    <t xml:space="preserve">Trimestre </t>
  </si>
  <si>
    <t xml:space="preserve">Produit </t>
  </si>
  <si>
    <t>T1</t>
  </si>
  <si>
    <t>%</t>
  </si>
  <si>
    <t>nomencl</t>
  </si>
  <si>
    <t>PU</t>
  </si>
  <si>
    <t>Montant</t>
  </si>
  <si>
    <t xml:space="preserve">MATIERE B </t>
  </si>
  <si>
    <t>MATIERE A</t>
  </si>
  <si>
    <t>Produit / ou autres</t>
  </si>
  <si>
    <t xml:space="preserve">Total T1 </t>
  </si>
  <si>
    <t xml:space="preserve">ventes </t>
  </si>
  <si>
    <t xml:space="preserve">pour la vente </t>
  </si>
  <si>
    <t>pour stocks</t>
  </si>
  <si>
    <t xml:space="preserve">Total T2 </t>
  </si>
  <si>
    <t>Total S1</t>
  </si>
  <si>
    <t>pour stocks A</t>
  </si>
  <si>
    <t>diminut</t>
  </si>
  <si>
    <t xml:space="preserve">St B </t>
  </si>
  <si>
    <t>enonce</t>
  </si>
  <si>
    <t xml:space="preserve">total T3 </t>
  </si>
  <si>
    <t xml:space="preserve">total T4 </t>
  </si>
  <si>
    <t>stocks</t>
  </si>
  <si>
    <t xml:space="preserve">stocks </t>
  </si>
  <si>
    <t>augmentat</t>
  </si>
  <si>
    <t xml:space="preserve">stocks A </t>
  </si>
  <si>
    <t>total année</t>
  </si>
  <si>
    <t xml:space="preserve">Budget de MOD </t>
  </si>
  <si>
    <t xml:space="preserve">P </t>
  </si>
  <si>
    <t>TU</t>
  </si>
  <si>
    <t>TT</t>
  </si>
  <si>
    <t xml:space="preserve">taux </t>
  </si>
  <si>
    <t>horaires</t>
  </si>
  <si>
    <t>Temps Unit</t>
  </si>
  <si>
    <t>Budget des charges indirectes de production</t>
  </si>
  <si>
    <t>CV</t>
  </si>
  <si>
    <t>CF</t>
  </si>
  <si>
    <t xml:space="preserve">Personnel </t>
  </si>
  <si>
    <t xml:space="preserve">Agents </t>
  </si>
  <si>
    <t>MOD</t>
  </si>
  <si>
    <t>Frais ind</t>
  </si>
  <si>
    <t>compl MOD</t>
  </si>
  <si>
    <t>Serv Généraux</t>
  </si>
  <si>
    <t>par trimestre</t>
  </si>
  <si>
    <t>Ch ind des Frais généraux *</t>
  </si>
  <si>
    <t>Ch ind de production hors amortissements *</t>
  </si>
  <si>
    <t>* et hors main d'œuvre</t>
  </si>
  <si>
    <t xml:space="preserve">Budget de trésorerie </t>
  </si>
  <si>
    <t xml:space="preserve">T2 </t>
  </si>
  <si>
    <t xml:space="preserve">T3 </t>
  </si>
  <si>
    <t xml:space="preserve">T4 </t>
  </si>
  <si>
    <t>N+2</t>
  </si>
  <si>
    <t xml:space="preserve">+ Encaissements </t>
  </si>
  <si>
    <t xml:space="preserve">créances </t>
  </si>
  <si>
    <t>ventes N+1</t>
  </si>
  <si>
    <t>redevances</t>
  </si>
  <si>
    <t>- Décaissements</t>
  </si>
  <si>
    <t>intérêts</t>
  </si>
  <si>
    <t xml:space="preserve">annuité </t>
  </si>
  <si>
    <t xml:space="preserve">fournisseurs </t>
  </si>
  <si>
    <t>fourn immo</t>
  </si>
  <si>
    <t xml:space="preserve">Etat IS </t>
  </si>
  <si>
    <t>dividendes</t>
  </si>
  <si>
    <t>matières N+1</t>
  </si>
  <si>
    <t xml:space="preserve">personnel </t>
  </si>
  <si>
    <t xml:space="preserve">publicité </t>
  </si>
  <si>
    <t>ch ind prod</t>
  </si>
  <si>
    <t xml:space="preserve">ch ind serv généraux </t>
  </si>
  <si>
    <t xml:space="preserve">total </t>
  </si>
  <si>
    <t>emprunt CT demandés</t>
  </si>
  <si>
    <t xml:space="preserve">remboursés </t>
  </si>
  <si>
    <t>= solde après empr</t>
  </si>
  <si>
    <t>= solde intermédiaire</t>
  </si>
  <si>
    <t xml:space="preserve">frais fin CT </t>
  </si>
  <si>
    <t xml:space="preserve">= SF de trésorerie </t>
  </si>
  <si>
    <t xml:space="preserve">SI de Trésorerie </t>
  </si>
  <si>
    <t xml:space="preserve">Compte de résultat prévisionnel </t>
  </si>
  <si>
    <t xml:space="preserve">CHARGES </t>
  </si>
  <si>
    <t xml:space="preserve">PRODUITS </t>
  </si>
  <si>
    <t>CA</t>
  </si>
  <si>
    <t>Var de Stocks P</t>
  </si>
  <si>
    <t>Var de Stocks Q</t>
  </si>
  <si>
    <t xml:space="preserve">Autres produits </t>
  </si>
  <si>
    <t>Achats de matières</t>
  </si>
  <si>
    <t>Var de stocks A</t>
  </si>
  <si>
    <t xml:space="preserve">Var de Stocks B </t>
  </si>
  <si>
    <t xml:space="preserve">Fournitures </t>
  </si>
  <si>
    <t xml:space="preserve">Energie </t>
  </si>
  <si>
    <t>Charges locat</t>
  </si>
  <si>
    <t>entretien</t>
  </si>
  <si>
    <t>assurances</t>
  </si>
  <si>
    <t>pub</t>
  </si>
  <si>
    <t xml:space="preserve">frais postaux </t>
  </si>
  <si>
    <t xml:space="preserve">Etudes et recherches </t>
  </si>
  <si>
    <t>impôts et taxes</t>
  </si>
  <si>
    <t>personnel</t>
  </si>
  <si>
    <t>autres charges</t>
  </si>
  <si>
    <t>charges financières</t>
  </si>
  <si>
    <t>charges exceptionnelles</t>
  </si>
  <si>
    <t>DAP</t>
  </si>
  <si>
    <t xml:space="preserve">IS </t>
  </si>
  <si>
    <t>Résultat (perte)</t>
  </si>
  <si>
    <t xml:space="preserve">itération budgétaire pour améliorer le résultat ? </t>
  </si>
  <si>
    <t>TOTAL GENERAL</t>
  </si>
  <si>
    <t xml:space="preserve">TOTAL GENERAL </t>
  </si>
  <si>
    <t>CAS MMP</t>
  </si>
  <si>
    <t xml:space="preserve">jscilien@u-paris10.fr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</si>
</sst>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0" xfId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cilien@u-paris10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322"/>
  <sheetViews>
    <sheetView tabSelected="1" workbookViewId="0">
      <selection activeCell="E7" sqref="E7"/>
    </sheetView>
  </sheetViews>
  <sheetFormatPr baseColWidth="10" defaultRowHeight="15" x14ac:dyDescent="0.25"/>
  <cols>
    <col min="1" max="1" width="2.42578125" customWidth="1"/>
    <col min="2" max="2" width="16.140625" style="9" customWidth="1"/>
    <col min="3" max="3" width="19.7109375" style="9" customWidth="1"/>
    <col min="4" max="11" width="11.42578125" style="9"/>
  </cols>
  <sheetData>
    <row r="4" spans="2:11" x14ac:dyDescent="0.25">
      <c r="C4" s="9" t="s">
        <v>142</v>
      </c>
    </row>
    <row r="6" spans="2:11" x14ac:dyDescent="0.25">
      <c r="C6" s="62" t="s">
        <v>143</v>
      </c>
    </row>
    <row r="9" spans="2:11" s="1" customFormat="1" x14ac:dyDescent="0.25">
      <c r="B9" s="10">
        <v>1</v>
      </c>
      <c r="C9" s="25" t="s">
        <v>0</v>
      </c>
      <c r="D9" s="10"/>
      <c r="E9" s="10"/>
      <c r="F9" s="10"/>
      <c r="G9" s="10"/>
      <c r="H9" s="10"/>
      <c r="I9" s="10"/>
      <c r="J9" s="10"/>
      <c r="K9" s="10"/>
    </row>
    <row r="10" spans="2:11" x14ac:dyDescent="0.25">
      <c r="D10" s="11"/>
      <c r="E10" s="12" t="s">
        <v>6</v>
      </c>
      <c r="F10" s="12"/>
      <c r="G10" s="11" t="s">
        <v>7</v>
      </c>
      <c r="H10" s="12"/>
      <c r="I10" s="13"/>
      <c r="J10" s="13" t="s">
        <v>12</v>
      </c>
    </row>
    <row r="11" spans="2:11" x14ac:dyDescent="0.25">
      <c r="B11" s="11"/>
      <c r="C11" s="14"/>
      <c r="D11" s="11"/>
      <c r="E11" s="12"/>
      <c r="F11" s="12"/>
      <c r="G11" s="11"/>
      <c r="H11" s="12"/>
      <c r="I11" s="13"/>
      <c r="J11" s="13"/>
    </row>
    <row r="12" spans="2:11" x14ac:dyDescent="0.25">
      <c r="B12" s="15" t="s">
        <v>1</v>
      </c>
      <c r="C12" s="16" t="s">
        <v>2</v>
      </c>
      <c r="D12" s="15" t="s">
        <v>8</v>
      </c>
      <c r="E12" s="17" t="s">
        <v>9</v>
      </c>
      <c r="F12" s="17" t="s">
        <v>10</v>
      </c>
      <c r="G12" s="15" t="s">
        <v>8</v>
      </c>
      <c r="H12" s="17" t="s">
        <v>9</v>
      </c>
      <c r="I12" s="18" t="s">
        <v>10</v>
      </c>
      <c r="J12" s="18" t="s">
        <v>11</v>
      </c>
    </row>
    <row r="13" spans="2:11" x14ac:dyDescent="0.25">
      <c r="B13" s="14"/>
      <c r="C13" s="19"/>
      <c r="D13" s="20"/>
      <c r="E13" s="21"/>
      <c r="F13" s="21"/>
      <c r="G13" s="20"/>
      <c r="H13" s="21"/>
      <c r="I13" s="22"/>
      <c r="J13" s="14"/>
    </row>
    <row r="14" spans="2:11" x14ac:dyDescent="0.25">
      <c r="B14" s="23" t="s">
        <v>5</v>
      </c>
      <c r="C14" s="19" t="s">
        <v>3</v>
      </c>
      <c r="D14" s="20"/>
      <c r="E14" s="21"/>
      <c r="F14" s="21"/>
      <c r="G14" s="20"/>
      <c r="H14" s="21"/>
      <c r="I14" s="22"/>
      <c r="J14" s="19"/>
    </row>
    <row r="15" spans="2:11" x14ac:dyDescent="0.25">
      <c r="B15" s="19"/>
      <c r="C15" s="19" t="s">
        <v>4</v>
      </c>
      <c r="D15" s="20"/>
      <c r="E15" s="21"/>
      <c r="F15" s="21"/>
      <c r="G15" s="20"/>
      <c r="H15" s="21"/>
      <c r="I15" s="22"/>
      <c r="J15" s="19">
        <f t="shared" ref="J15:J29" si="0">I15+F15</f>
        <v>0</v>
      </c>
    </row>
    <row r="16" spans="2:11" x14ac:dyDescent="0.25">
      <c r="B16" s="19"/>
      <c r="C16" s="19"/>
      <c r="D16" s="20"/>
      <c r="E16" s="21"/>
      <c r="F16" s="21"/>
      <c r="G16" s="20"/>
      <c r="H16" s="21"/>
      <c r="I16" s="22"/>
      <c r="J16" s="19"/>
    </row>
    <row r="17" spans="2:10" x14ac:dyDescent="0.25">
      <c r="B17" s="23" t="s">
        <v>13</v>
      </c>
      <c r="C17" s="19" t="s">
        <v>3</v>
      </c>
      <c r="D17" s="20"/>
      <c r="E17" s="21"/>
      <c r="F17" s="21"/>
      <c r="G17" s="20"/>
      <c r="H17" s="21"/>
      <c r="I17" s="22"/>
      <c r="J17" s="19"/>
    </row>
    <row r="18" spans="2:10" x14ac:dyDescent="0.25">
      <c r="B18" s="23"/>
      <c r="C18" s="19" t="s">
        <v>4</v>
      </c>
      <c r="D18" s="20"/>
      <c r="E18" s="21"/>
      <c r="F18" s="21"/>
      <c r="G18" s="20"/>
      <c r="H18" s="21"/>
      <c r="I18" s="22"/>
      <c r="J18" s="19">
        <f t="shared" si="0"/>
        <v>0</v>
      </c>
    </row>
    <row r="19" spans="2:10" x14ac:dyDescent="0.25">
      <c r="B19" s="23"/>
      <c r="C19" s="19"/>
      <c r="D19" s="20"/>
      <c r="E19" s="21"/>
      <c r="F19" s="21"/>
      <c r="G19" s="20"/>
      <c r="H19" s="21"/>
      <c r="I19" s="22"/>
      <c r="J19" s="19"/>
    </row>
    <row r="20" spans="2:10" x14ac:dyDescent="0.25">
      <c r="B20" s="23" t="s">
        <v>14</v>
      </c>
      <c r="C20" s="19" t="s">
        <v>3</v>
      </c>
      <c r="D20" s="20"/>
      <c r="E20" s="21"/>
      <c r="F20" s="21"/>
      <c r="G20" s="20"/>
      <c r="H20" s="21"/>
      <c r="I20" s="22"/>
      <c r="J20" s="19"/>
    </row>
    <row r="21" spans="2:10" x14ac:dyDescent="0.25">
      <c r="B21" s="23"/>
      <c r="C21" s="19" t="s">
        <v>4</v>
      </c>
      <c r="D21" s="20"/>
      <c r="E21" s="21"/>
      <c r="F21" s="21"/>
      <c r="G21" s="20"/>
      <c r="H21" s="21"/>
      <c r="I21" s="22"/>
      <c r="J21" s="19">
        <f t="shared" si="0"/>
        <v>0</v>
      </c>
    </row>
    <row r="22" spans="2:10" x14ac:dyDescent="0.25">
      <c r="B22" s="23"/>
      <c r="C22" s="19"/>
      <c r="D22" s="20"/>
      <c r="E22" s="21"/>
      <c r="F22" s="21"/>
      <c r="G22" s="20"/>
      <c r="H22" s="21"/>
      <c r="I22" s="22"/>
      <c r="J22" s="19"/>
    </row>
    <row r="23" spans="2:10" x14ac:dyDescent="0.25">
      <c r="B23" s="23"/>
      <c r="C23" s="19"/>
      <c r="D23" s="20"/>
      <c r="E23" s="21"/>
      <c r="F23" s="21"/>
      <c r="G23" s="20"/>
      <c r="H23" s="21"/>
      <c r="I23" s="22"/>
      <c r="J23" s="19"/>
    </row>
    <row r="24" spans="2:10" x14ac:dyDescent="0.25">
      <c r="B24" s="23" t="s">
        <v>15</v>
      </c>
      <c r="C24" s="19" t="s">
        <v>3</v>
      </c>
      <c r="D24" s="20"/>
      <c r="E24" s="21"/>
      <c r="F24" s="21"/>
      <c r="G24" s="20"/>
      <c r="H24" s="21"/>
      <c r="I24" s="22"/>
      <c r="J24" s="19"/>
    </row>
    <row r="25" spans="2:10" x14ac:dyDescent="0.25">
      <c r="B25" s="23"/>
      <c r="C25" s="19" t="s">
        <v>4</v>
      </c>
      <c r="D25" s="20"/>
      <c r="E25" s="21"/>
      <c r="F25" s="21"/>
      <c r="G25" s="20"/>
      <c r="H25" s="21"/>
      <c r="I25" s="22"/>
      <c r="J25" s="19">
        <f t="shared" si="0"/>
        <v>0</v>
      </c>
    </row>
    <row r="26" spans="2:10" x14ac:dyDescent="0.25">
      <c r="B26" s="23"/>
      <c r="C26" s="19"/>
      <c r="D26" s="20"/>
      <c r="E26" s="21"/>
      <c r="F26" s="21"/>
      <c r="G26" s="20"/>
      <c r="H26" s="21"/>
      <c r="I26" s="22"/>
      <c r="J26" s="19"/>
    </row>
    <row r="27" spans="2:10" x14ac:dyDescent="0.25">
      <c r="B27" s="23"/>
      <c r="C27" s="19"/>
      <c r="D27" s="20"/>
      <c r="E27" s="21"/>
      <c r="F27" s="21"/>
      <c r="G27" s="20"/>
      <c r="H27" s="21"/>
      <c r="I27" s="22"/>
      <c r="J27" s="16"/>
    </row>
    <row r="28" spans="2:10" x14ac:dyDescent="0.25">
      <c r="B28" s="24" t="s">
        <v>16</v>
      </c>
      <c r="C28" s="14" t="s">
        <v>3</v>
      </c>
      <c r="D28" s="11"/>
      <c r="E28" s="12"/>
      <c r="F28" s="12"/>
      <c r="G28" s="11"/>
      <c r="H28" s="12"/>
      <c r="I28" s="13">
        <f>+I24+I20+I17+I14</f>
        <v>0</v>
      </c>
      <c r="J28" s="13"/>
    </row>
    <row r="29" spans="2:10" x14ac:dyDescent="0.25">
      <c r="B29" s="23" t="s">
        <v>17</v>
      </c>
      <c r="C29" s="19" t="s">
        <v>4</v>
      </c>
      <c r="D29" s="20"/>
      <c r="E29" s="21"/>
      <c r="F29" s="21">
        <f>+F25+F21+F18+F15</f>
        <v>0</v>
      </c>
      <c r="G29" s="20"/>
      <c r="H29" s="21"/>
      <c r="I29" s="22">
        <f>+I25+I21+I18+I15</f>
        <v>0</v>
      </c>
      <c r="J29" s="22">
        <f t="shared" si="0"/>
        <v>0</v>
      </c>
    </row>
    <row r="30" spans="2:10" x14ac:dyDescent="0.25">
      <c r="B30" s="16"/>
      <c r="C30" s="16"/>
      <c r="D30" s="15"/>
      <c r="E30" s="17"/>
      <c r="F30" s="17"/>
      <c r="G30" s="15"/>
      <c r="H30" s="17"/>
      <c r="I30" s="18"/>
      <c r="J30" s="18"/>
    </row>
    <row r="42" spans="2:11" s="1" customFormat="1" x14ac:dyDescent="0.25">
      <c r="B42" s="10">
        <v>2</v>
      </c>
      <c r="C42" s="25" t="s">
        <v>18</v>
      </c>
      <c r="D42" s="10"/>
      <c r="E42" s="10"/>
      <c r="F42" s="10"/>
      <c r="G42" s="10"/>
      <c r="H42" s="10"/>
      <c r="I42" s="10"/>
      <c r="J42" s="10"/>
      <c r="K42" s="10"/>
    </row>
    <row r="45" spans="2:11" x14ac:dyDescent="0.25">
      <c r="D45" s="26"/>
      <c r="E45" s="31" t="s">
        <v>19</v>
      </c>
      <c r="F45" s="27"/>
      <c r="G45" s="31" t="s">
        <v>20</v>
      </c>
    </row>
    <row r="46" spans="2:11" x14ac:dyDescent="0.25">
      <c r="E46" s="19"/>
      <c r="G46" s="19"/>
    </row>
    <row r="47" spans="2:11" x14ac:dyDescent="0.25">
      <c r="D47" s="11" t="s">
        <v>21</v>
      </c>
      <c r="E47" s="14"/>
      <c r="F47" s="12"/>
      <c r="G47" s="14"/>
    </row>
    <row r="48" spans="2:11" x14ac:dyDescent="0.25">
      <c r="D48" s="29" t="s">
        <v>22</v>
      </c>
      <c r="E48" s="19"/>
      <c r="F48" s="21"/>
      <c r="G48" s="19"/>
    </row>
    <row r="49" spans="2:11" x14ac:dyDescent="0.25">
      <c r="D49" s="29" t="s">
        <v>23</v>
      </c>
      <c r="E49" s="19"/>
      <c r="F49" s="21"/>
      <c r="G49" s="19"/>
    </row>
    <row r="50" spans="2:11" x14ac:dyDescent="0.25">
      <c r="D50" s="15"/>
      <c r="E50" s="16"/>
      <c r="F50" s="17"/>
      <c r="G50" s="16"/>
    </row>
    <row r="51" spans="2:11" x14ac:dyDescent="0.25">
      <c r="D51" s="30" t="s">
        <v>24</v>
      </c>
      <c r="E51" s="31">
        <f>E47+E48-E49</f>
        <v>0</v>
      </c>
      <c r="F51" s="31"/>
      <c r="G51" s="31">
        <f t="shared" ref="G51" si="1">G47+G48-G49</f>
        <v>0</v>
      </c>
    </row>
    <row r="52" spans="2:11" x14ac:dyDescent="0.25">
      <c r="E52" s="19"/>
      <c r="G52" s="19"/>
    </row>
    <row r="53" spans="2:11" x14ac:dyDescent="0.25">
      <c r="D53" s="11" t="s">
        <v>25</v>
      </c>
      <c r="E53" s="14"/>
      <c r="F53" s="12"/>
      <c r="G53" s="14"/>
    </row>
    <row r="54" spans="2:11" x14ac:dyDescent="0.25">
      <c r="D54" s="15" t="s">
        <v>26</v>
      </c>
      <c r="E54" s="16"/>
      <c r="F54" s="17"/>
      <c r="G54" s="16"/>
    </row>
    <row r="55" spans="2:11" x14ac:dyDescent="0.25">
      <c r="E55" s="19"/>
      <c r="G55" s="19"/>
    </row>
    <row r="56" spans="2:11" x14ac:dyDescent="0.25">
      <c r="D56" s="11" t="s">
        <v>27</v>
      </c>
      <c r="E56" s="32"/>
      <c r="F56" s="12"/>
      <c r="G56" s="32"/>
    </row>
    <row r="57" spans="2:11" x14ac:dyDescent="0.25">
      <c r="D57" s="15"/>
      <c r="E57" s="16"/>
      <c r="F57" s="17"/>
      <c r="G57" s="16"/>
    </row>
    <row r="61" spans="2:11" s="1" customFormat="1" x14ac:dyDescent="0.25">
      <c r="B61" s="10">
        <v>3</v>
      </c>
      <c r="C61" s="25" t="s">
        <v>28</v>
      </c>
      <c r="D61" s="10"/>
      <c r="E61" s="10"/>
      <c r="F61" s="10"/>
      <c r="G61" s="10"/>
      <c r="H61" s="10"/>
      <c r="I61" s="10"/>
      <c r="J61" s="10"/>
      <c r="K61" s="10"/>
    </row>
    <row r="62" spans="2:11" x14ac:dyDescent="0.25">
      <c r="C62" s="26" t="s">
        <v>31</v>
      </c>
      <c r="D62" s="35" t="s">
        <v>19</v>
      </c>
      <c r="E62" s="35">
        <v>20</v>
      </c>
      <c r="F62" s="35"/>
      <c r="G62" s="36">
        <v>5</v>
      </c>
    </row>
    <row r="63" spans="2:11" x14ac:dyDescent="0.25">
      <c r="D63" s="37" t="s">
        <v>20</v>
      </c>
      <c r="E63" s="35">
        <v>20</v>
      </c>
      <c r="F63" s="35"/>
      <c r="G63" s="36">
        <v>7</v>
      </c>
    </row>
    <row r="66" spans="3:7" x14ac:dyDescent="0.25">
      <c r="C66" s="26"/>
      <c r="D66" s="27"/>
      <c r="E66" s="31" t="s">
        <v>29</v>
      </c>
      <c r="F66" s="27"/>
      <c r="G66" s="31" t="s">
        <v>30</v>
      </c>
    </row>
    <row r="67" spans="3:7" x14ac:dyDescent="0.25">
      <c r="E67" s="19"/>
      <c r="G67" s="19"/>
    </row>
    <row r="68" spans="3:7" x14ac:dyDescent="0.25">
      <c r="C68" s="11" t="s">
        <v>32</v>
      </c>
      <c r="D68" s="12" t="s">
        <v>33</v>
      </c>
      <c r="E68" s="14">
        <f>+E56*E62</f>
        <v>0</v>
      </c>
      <c r="F68" s="12"/>
      <c r="G68" s="14">
        <f>E56*G62</f>
        <v>0</v>
      </c>
    </row>
    <row r="69" spans="3:7" x14ac:dyDescent="0.25">
      <c r="C69" s="15"/>
      <c r="D69" s="17" t="s">
        <v>34</v>
      </c>
      <c r="E69" s="16">
        <f>G56*E63</f>
        <v>0</v>
      </c>
      <c r="F69" s="17"/>
      <c r="G69" s="16">
        <f>G56*G63</f>
        <v>0</v>
      </c>
    </row>
    <row r="70" spans="3:7" x14ac:dyDescent="0.25">
      <c r="E70" s="19"/>
      <c r="G70" s="19"/>
    </row>
    <row r="71" spans="3:7" x14ac:dyDescent="0.25">
      <c r="C71" s="33" t="s">
        <v>22</v>
      </c>
      <c r="D71" s="12"/>
      <c r="E71" s="14"/>
      <c r="F71" s="12"/>
      <c r="G71" s="14"/>
    </row>
    <row r="72" spans="3:7" x14ac:dyDescent="0.25">
      <c r="C72" s="20"/>
      <c r="D72" s="21"/>
      <c r="E72" s="19"/>
      <c r="F72" s="21"/>
      <c r="G72" s="19"/>
    </row>
    <row r="73" spans="3:7" x14ac:dyDescent="0.25">
      <c r="C73" s="34" t="s">
        <v>23</v>
      </c>
      <c r="D73" s="17"/>
      <c r="E73" s="16"/>
      <c r="F73" s="17"/>
      <c r="G73" s="16"/>
    </row>
    <row r="74" spans="3:7" x14ac:dyDescent="0.25">
      <c r="E74" s="19"/>
      <c r="G74" s="19"/>
    </row>
    <row r="75" spans="3:7" x14ac:dyDescent="0.25">
      <c r="C75" s="33" t="s">
        <v>35</v>
      </c>
      <c r="D75" s="12"/>
      <c r="E75" s="14">
        <f>E68+E69+E71-E73</f>
        <v>0</v>
      </c>
      <c r="F75" s="12"/>
      <c r="G75" s="14">
        <f t="shared" ref="G75" si="2">G68+G69+G71-G73</f>
        <v>0</v>
      </c>
    </row>
    <row r="76" spans="3:7" x14ac:dyDescent="0.25">
      <c r="C76" s="15"/>
      <c r="D76" s="17"/>
      <c r="E76" s="16"/>
      <c r="F76" s="17"/>
      <c r="G76" s="16"/>
    </row>
    <row r="81" spans="1:14" s="1" customFormat="1" x14ac:dyDescent="0.25">
      <c r="B81" s="10">
        <v>4</v>
      </c>
      <c r="C81" s="25" t="s">
        <v>36</v>
      </c>
      <c r="D81" s="10"/>
      <c r="E81" s="10"/>
      <c r="F81" s="10"/>
      <c r="G81" s="10"/>
      <c r="H81" s="10"/>
      <c r="I81" s="10"/>
      <c r="J81" s="10"/>
      <c r="K81" s="10"/>
    </row>
    <row r="83" spans="1:14" x14ac:dyDescent="0.25">
      <c r="C83" s="11"/>
      <c r="D83" s="12"/>
      <c r="E83" s="12"/>
      <c r="F83" s="13"/>
      <c r="G83" s="11" t="s">
        <v>45</v>
      </c>
      <c r="H83" s="12"/>
      <c r="I83" s="12"/>
      <c r="J83" s="13"/>
      <c r="K83" s="11"/>
      <c r="L83" s="5" t="s">
        <v>44</v>
      </c>
      <c r="M83" s="5"/>
      <c r="N83" s="6"/>
    </row>
    <row r="84" spans="1:14" x14ac:dyDescent="0.25">
      <c r="C84" s="20"/>
      <c r="D84" s="21"/>
      <c r="E84" s="21"/>
      <c r="F84" s="22"/>
      <c r="G84" s="20"/>
      <c r="H84" s="21"/>
      <c r="I84" s="21"/>
      <c r="J84" s="22"/>
      <c r="K84" s="20"/>
      <c r="L84" s="7"/>
      <c r="M84" s="7"/>
      <c r="N84" s="8"/>
    </row>
    <row r="85" spans="1:14" s="3" customFormat="1" x14ac:dyDescent="0.25">
      <c r="A85" s="2"/>
      <c r="B85" s="27" t="s">
        <v>37</v>
      </c>
      <c r="C85" s="26" t="s">
        <v>46</v>
      </c>
      <c r="D85" s="27" t="s">
        <v>20</v>
      </c>
      <c r="E85" s="27" t="s">
        <v>40</v>
      </c>
      <c r="F85" s="28" t="s">
        <v>11</v>
      </c>
      <c r="G85" s="26" t="s">
        <v>41</v>
      </c>
      <c r="H85" s="27" t="s">
        <v>11</v>
      </c>
      <c r="I85" s="27" t="s">
        <v>42</v>
      </c>
      <c r="J85" s="28" t="s">
        <v>43</v>
      </c>
      <c r="K85" s="26" t="s">
        <v>41</v>
      </c>
      <c r="L85" s="27" t="s">
        <v>11</v>
      </c>
      <c r="M85" s="27" t="s">
        <v>42</v>
      </c>
      <c r="N85" s="28" t="s">
        <v>43</v>
      </c>
    </row>
    <row r="86" spans="1:14" x14ac:dyDescent="0.25">
      <c r="C86" s="20"/>
      <c r="D86" s="21"/>
      <c r="E86" s="21"/>
      <c r="F86" s="22"/>
      <c r="G86" s="20"/>
      <c r="H86" s="21"/>
      <c r="I86" s="21"/>
      <c r="J86" s="22"/>
      <c r="K86" s="20"/>
      <c r="L86" s="21"/>
      <c r="M86" s="21"/>
      <c r="N86" s="22"/>
    </row>
    <row r="87" spans="1:14" x14ac:dyDescent="0.25">
      <c r="B87" s="9" t="s">
        <v>48</v>
      </c>
      <c r="C87" s="20" t="s">
        <v>19</v>
      </c>
      <c r="D87" s="21"/>
      <c r="E87" s="21"/>
      <c r="F87" s="22">
        <f>D87*E87</f>
        <v>0</v>
      </c>
      <c r="G87" s="20">
        <f>E62</f>
        <v>20</v>
      </c>
      <c r="H87" s="21">
        <f>F87*G87</f>
        <v>0</v>
      </c>
      <c r="I87" s="21"/>
      <c r="J87" s="22"/>
      <c r="K87" s="20">
        <f>G62</f>
        <v>5</v>
      </c>
      <c r="L87" s="21">
        <f>J87*K87</f>
        <v>0</v>
      </c>
      <c r="M87" s="21"/>
      <c r="N87" s="22"/>
    </row>
    <row r="88" spans="1:14" x14ac:dyDescent="0.25">
      <c r="B88" s="9" t="s">
        <v>48</v>
      </c>
      <c r="C88" s="20" t="s">
        <v>20</v>
      </c>
      <c r="D88" s="21"/>
      <c r="E88" s="21"/>
      <c r="F88" s="22">
        <f>D88*E88</f>
        <v>0</v>
      </c>
      <c r="G88" s="20">
        <f>E63</f>
        <v>20</v>
      </c>
      <c r="H88" s="21">
        <f>F88*G88</f>
        <v>0</v>
      </c>
      <c r="I88" s="21"/>
      <c r="J88" s="22"/>
      <c r="K88" s="20">
        <f>G63</f>
        <v>7</v>
      </c>
      <c r="L88" s="21">
        <f>J88*K88</f>
        <v>0</v>
      </c>
      <c r="M88" s="21"/>
      <c r="N88" s="22"/>
    </row>
    <row r="89" spans="1:14" x14ac:dyDescent="0.25">
      <c r="B89" s="41" t="s">
        <v>54</v>
      </c>
      <c r="C89" s="40" t="s">
        <v>55</v>
      </c>
      <c r="D89" s="21"/>
      <c r="E89" s="21"/>
      <c r="F89" s="22"/>
      <c r="G89" s="20"/>
      <c r="H89" s="21"/>
      <c r="I89" s="21"/>
      <c r="J89" s="22"/>
      <c r="K89" s="20"/>
      <c r="L89" s="39"/>
      <c r="M89" s="21"/>
      <c r="N89" s="22"/>
    </row>
    <row r="90" spans="1:14" s="3" customFormat="1" x14ac:dyDescent="0.25">
      <c r="A90" s="2"/>
      <c r="B90" s="27" t="s">
        <v>47</v>
      </c>
      <c r="C90" s="26"/>
      <c r="D90" s="27"/>
      <c r="E90" s="27"/>
      <c r="F90" s="28">
        <f>F88+F87</f>
        <v>0</v>
      </c>
      <c r="G90" s="26"/>
      <c r="H90" s="27">
        <f>H88+H87</f>
        <v>0</v>
      </c>
      <c r="I90" s="27"/>
      <c r="J90" s="28">
        <f>I90*H90</f>
        <v>0</v>
      </c>
      <c r="K90" s="26"/>
      <c r="L90" s="27">
        <f>L88+L87</f>
        <v>0</v>
      </c>
      <c r="M90" s="27"/>
      <c r="N90" s="28">
        <f>M90*L90</f>
        <v>0</v>
      </c>
    </row>
    <row r="91" spans="1:14" x14ac:dyDescent="0.25">
      <c r="C91" s="20"/>
      <c r="D91" s="21"/>
      <c r="E91" s="21"/>
      <c r="F91" s="22"/>
      <c r="G91" s="20"/>
      <c r="H91" s="21"/>
      <c r="I91" s="21"/>
      <c r="J91" s="22"/>
      <c r="K91" s="20"/>
      <c r="L91" s="7"/>
      <c r="M91" s="7"/>
      <c r="N91" s="8"/>
    </row>
    <row r="92" spans="1:14" x14ac:dyDescent="0.25">
      <c r="C92" s="20"/>
      <c r="D92" s="21"/>
      <c r="E92" s="21"/>
      <c r="F92" s="22"/>
      <c r="G92" s="20"/>
      <c r="H92" s="21"/>
      <c r="I92" s="21"/>
      <c r="J92" s="22"/>
      <c r="K92" s="20"/>
      <c r="L92" s="7"/>
      <c r="M92" s="7"/>
      <c r="N92" s="8"/>
    </row>
    <row r="93" spans="1:14" x14ac:dyDescent="0.25">
      <c r="B93" s="9" t="s">
        <v>48</v>
      </c>
      <c r="C93" s="20" t="s">
        <v>19</v>
      </c>
      <c r="D93" s="21"/>
      <c r="E93" s="21"/>
      <c r="F93" s="22">
        <f>D93*E93</f>
        <v>0</v>
      </c>
      <c r="G93" s="20"/>
      <c r="H93" s="21"/>
      <c r="I93" s="21"/>
      <c r="J93" s="22"/>
      <c r="K93" s="20"/>
      <c r="L93" s="7"/>
      <c r="M93" s="7"/>
      <c r="N93" s="8"/>
    </row>
    <row r="94" spans="1:14" x14ac:dyDescent="0.25">
      <c r="B94" s="9" t="s">
        <v>48</v>
      </c>
      <c r="C94" s="20" t="s">
        <v>20</v>
      </c>
      <c r="D94" s="21"/>
      <c r="E94" s="21"/>
      <c r="F94" s="22">
        <f>D94*E94</f>
        <v>0</v>
      </c>
      <c r="G94" s="20"/>
      <c r="H94" s="21"/>
      <c r="I94" s="21"/>
      <c r="J94" s="22"/>
      <c r="K94" s="20"/>
      <c r="L94" s="7"/>
      <c r="M94" s="7"/>
      <c r="N94" s="8"/>
    </row>
    <row r="95" spans="1:14" x14ac:dyDescent="0.25">
      <c r="C95" s="20"/>
      <c r="D95" s="21"/>
      <c r="E95" s="21"/>
      <c r="F95" s="22"/>
      <c r="G95" s="20"/>
      <c r="H95" s="21"/>
      <c r="I95" s="21"/>
      <c r="J95" s="22"/>
      <c r="K95" s="20"/>
      <c r="L95" s="7"/>
      <c r="M95" s="7"/>
      <c r="N95" s="8"/>
    </row>
    <row r="96" spans="1:14" x14ac:dyDescent="0.25">
      <c r="B96" s="9" t="s">
        <v>49</v>
      </c>
      <c r="C96" s="20"/>
      <c r="D96" s="21"/>
      <c r="E96" s="21"/>
      <c r="F96" s="22">
        <f>D96*E96</f>
        <v>0</v>
      </c>
      <c r="G96" s="20"/>
      <c r="H96" s="21"/>
      <c r="I96" s="21"/>
      <c r="J96" s="22"/>
      <c r="K96" s="20"/>
      <c r="L96" s="7"/>
      <c r="M96" s="7"/>
      <c r="N96" s="8"/>
    </row>
    <row r="97" spans="1:14" x14ac:dyDescent="0.25">
      <c r="B97" s="9" t="s">
        <v>49</v>
      </c>
      <c r="C97" s="20"/>
      <c r="D97" s="21"/>
      <c r="E97" s="21"/>
      <c r="F97" s="22">
        <f>D97*E97</f>
        <v>0</v>
      </c>
      <c r="G97" s="20"/>
      <c r="H97" s="21"/>
      <c r="I97" s="21"/>
      <c r="J97" s="22"/>
      <c r="K97" s="20"/>
      <c r="L97" s="7"/>
      <c r="M97" s="7"/>
      <c r="N97" s="8"/>
    </row>
    <row r="98" spans="1:14" x14ac:dyDescent="0.25">
      <c r="C98" s="20"/>
      <c r="D98" s="21"/>
      <c r="E98" s="21"/>
      <c r="F98" s="22"/>
      <c r="G98" s="20"/>
      <c r="H98" s="21"/>
      <c r="I98" s="21"/>
      <c r="J98" s="22"/>
      <c r="K98" s="20"/>
      <c r="L98" s="7"/>
      <c r="M98" s="7"/>
      <c r="N98" s="8"/>
    </row>
    <row r="99" spans="1:14" x14ac:dyDescent="0.25">
      <c r="B99" s="9" t="s">
        <v>50</v>
      </c>
      <c r="C99" s="20" t="s">
        <v>19</v>
      </c>
      <c r="D99" s="21"/>
      <c r="E99" s="21"/>
      <c r="F99" s="22">
        <f>D99*E99</f>
        <v>0</v>
      </c>
      <c r="G99" s="20"/>
      <c r="H99" s="21"/>
      <c r="I99" s="21"/>
      <c r="J99" s="22"/>
      <c r="K99" s="20"/>
      <c r="L99" s="7"/>
      <c r="M99" s="7"/>
      <c r="N99" s="8"/>
    </row>
    <row r="100" spans="1:14" x14ac:dyDescent="0.25">
      <c r="B100" s="9" t="s">
        <v>50</v>
      </c>
      <c r="C100" s="20" t="s">
        <v>20</v>
      </c>
      <c r="D100" s="21"/>
      <c r="E100" s="21"/>
      <c r="F100" s="22">
        <f>D100*E100</f>
        <v>0</v>
      </c>
      <c r="G100" s="20"/>
      <c r="H100" s="21"/>
      <c r="I100" s="21"/>
      <c r="J100" s="22"/>
      <c r="K100" s="20"/>
      <c r="L100" s="7"/>
      <c r="M100" s="7"/>
      <c r="N100" s="8"/>
    </row>
    <row r="101" spans="1:14" x14ac:dyDescent="0.25">
      <c r="B101" s="41" t="s">
        <v>53</v>
      </c>
      <c r="C101" s="40" t="s">
        <v>29</v>
      </c>
      <c r="D101" s="21"/>
      <c r="E101" s="21"/>
      <c r="F101" s="42">
        <v>0</v>
      </c>
      <c r="G101" s="20"/>
      <c r="H101" s="39"/>
      <c r="I101" s="21" t="s">
        <v>56</v>
      </c>
      <c r="J101" s="22"/>
      <c r="K101" s="20"/>
      <c r="L101" s="7"/>
      <c r="M101" s="7"/>
      <c r="N101" s="8"/>
    </row>
    <row r="102" spans="1:14" x14ac:dyDescent="0.25">
      <c r="C102" s="20"/>
      <c r="D102" s="21"/>
      <c r="E102" s="21"/>
      <c r="F102" s="22"/>
      <c r="G102" s="20"/>
      <c r="H102" s="21"/>
      <c r="I102" s="21"/>
      <c r="J102" s="22"/>
      <c r="K102" s="20"/>
      <c r="L102" s="7"/>
      <c r="M102" s="7"/>
      <c r="N102" s="8"/>
    </row>
    <row r="103" spans="1:14" s="3" customFormat="1" x14ac:dyDescent="0.25">
      <c r="A103" s="2"/>
      <c r="B103" s="27" t="s">
        <v>51</v>
      </c>
      <c r="C103" s="26"/>
      <c r="D103" s="27"/>
      <c r="E103" s="27"/>
      <c r="F103" s="31">
        <f>+SUM(F93:F101)</f>
        <v>0</v>
      </c>
      <c r="G103" s="26"/>
      <c r="H103" s="27">
        <f>H93+H94+H96+H97+H99+H100+H101</f>
        <v>0</v>
      </c>
      <c r="I103" s="27"/>
      <c r="J103" s="27">
        <f>+J101</f>
        <v>0</v>
      </c>
      <c r="K103" s="26"/>
      <c r="N103" s="4"/>
    </row>
    <row r="104" spans="1:14" x14ac:dyDescent="0.25">
      <c r="C104" s="20"/>
      <c r="D104" s="21"/>
      <c r="E104" s="21"/>
      <c r="F104" s="22"/>
      <c r="G104" s="20"/>
      <c r="H104" s="21"/>
      <c r="I104" s="21"/>
      <c r="J104" s="22"/>
      <c r="K104" s="20"/>
      <c r="L104" s="7"/>
      <c r="M104" s="7"/>
      <c r="N104" s="8"/>
    </row>
    <row r="105" spans="1:14" s="3" customFormat="1" x14ac:dyDescent="0.25">
      <c r="A105" s="2"/>
      <c r="B105" s="27" t="s">
        <v>52</v>
      </c>
      <c r="C105" s="26"/>
      <c r="D105" s="27"/>
      <c r="E105" s="27"/>
      <c r="F105" s="28">
        <f>F103+F90</f>
        <v>0</v>
      </c>
      <c r="G105" s="26"/>
      <c r="H105" s="27">
        <f>+H103+H90</f>
        <v>0</v>
      </c>
      <c r="I105" s="27"/>
      <c r="J105" s="28">
        <f>J103+J90</f>
        <v>0</v>
      </c>
      <c r="K105" s="26"/>
      <c r="N105" s="4"/>
    </row>
    <row r="106" spans="1:14" x14ac:dyDescent="0.25">
      <c r="C106" s="20"/>
      <c r="D106" s="21"/>
      <c r="E106" s="21"/>
      <c r="F106" s="22"/>
      <c r="G106" s="20"/>
      <c r="H106" s="21"/>
      <c r="I106" s="21"/>
      <c r="J106" s="22"/>
      <c r="K106" s="20"/>
      <c r="L106" s="7"/>
      <c r="M106" s="7"/>
      <c r="N106" s="8"/>
    </row>
    <row r="107" spans="1:14" x14ac:dyDescent="0.25">
      <c r="C107" s="20"/>
      <c r="D107" s="21"/>
      <c r="E107" s="21"/>
      <c r="F107" s="22"/>
      <c r="G107" s="20"/>
      <c r="H107" s="21"/>
      <c r="I107" s="21"/>
      <c r="J107" s="22"/>
      <c r="K107" s="20"/>
      <c r="L107" s="7"/>
      <c r="M107" s="7"/>
      <c r="N107" s="8"/>
    </row>
    <row r="108" spans="1:14" x14ac:dyDescent="0.25">
      <c r="B108" s="9" t="s">
        <v>48</v>
      </c>
      <c r="C108" s="20" t="s">
        <v>19</v>
      </c>
      <c r="D108" s="21"/>
      <c r="E108" s="21"/>
      <c r="F108" s="22"/>
      <c r="G108" s="20"/>
      <c r="H108" s="21"/>
      <c r="I108" s="21"/>
      <c r="J108" s="22"/>
      <c r="K108" s="20"/>
      <c r="L108" s="7"/>
      <c r="M108" s="7"/>
      <c r="N108" s="8"/>
    </row>
    <row r="109" spans="1:14" x14ac:dyDescent="0.25">
      <c r="B109" s="9" t="s">
        <v>48</v>
      </c>
      <c r="C109" s="20" t="s">
        <v>20</v>
      </c>
      <c r="D109" s="21"/>
      <c r="E109" s="21"/>
      <c r="F109" s="22"/>
      <c r="G109" s="20"/>
      <c r="H109" s="21"/>
      <c r="I109" s="21"/>
      <c r="J109" s="22"/>
      <c r="K109" s="20"/>
      <c r="L109" s="7"/>
      <c r="M109" s="7"/>
      <c r="N109" s="8"/>
    </row>
    <row r="110" spans="1:14" x14ac:dyDescent="0.25">
      <c r="C110" s="20"/>
      <c r="D110" s="21"/>
      <c r="E110" s="21"/>
      <c r="F110" s="22"/>
      <c r="G110" s="20"/>
      <c r="H110" s="21"/>
      <c r="I110" s="21"/>
      <c r="J110" s="22"/>
      <c r="K110" s="20"/>
      <c r="L110" s="7"/>
      <c r="M110" s="7"/>
      <c r="N110" s="8"/>
    </row>
    <row r="111" spans="1:14" x14ac:dyDescent="0.25">
      <c r="C111" s="20"/>
      <c r="D111" s="21"/>
      <c r="E111" s="21"/>
      <c r="F111" s="22"/>
      <c r="G111" s="20"/>
      <c r="H111" s="21"/>
      <c r="I111" s="21"/>
      <c r="J111" s="22"/>
      <c r="K111" s="20"/>
      <c r="L111" s="7"/>
      <c r="M111" s="7"/>
      <c r="N111" s="8"/>
    </row>
    <row r="112" spans="1:14" s="3" customFormat="1" x14ac:dyDescent="0.25">
      <c r="A112" s="2"/>
      <c r="B112" s="27" t="s">
        <v>57</v>
      </c>
      <c r="C112" s="26"/>
      <c r="D112" s="27"/>
      <c r="E112" s="27"/>
      <c r="F112" s="28"/>
      <c r="G112" s="26"/>
      <c r="H112" s="27"/>
      <c r="I112" s="27"/>
      <c r="J112" s="28"/>
      <c r="K112" s="26"/>
      <c r="N112" s="4"/>
    </row>
    <row r="113" spans="1:14" x14ac:dyDescent="0.25">
      <c r="C113" s="20"/>
      <c r="D113" s="21"/>
      <c r="E113" s="21"/>
      <c r="F113" s="22"/>
      <c r="G113" s="20"/>
      <c r="H113" s="21"/>
      <c r="I113" s="21"/>
      <c r="J113" s="22"/>
      <c r="K113" s="20"/>
      <c r="L113" s="7"/>
      <c r="M113" s="7"/>
      <c r="N113" s="8"/>
    </row>
    <row r="114" spans="1:14" x14ac:dyDescent="0.25">
      <c r="C114" s="20"/>
      <c r="D114" s="21"/>
      <c r="E114" s="21"/>
      <c r="F114" s="22"/>
      <c r="G114" s="20"/>
      <c r="H114" s="21"/>
      <c r="I114" s="21"/>
      <c r="J114" s="22"/>
      <c r="K114" s="20"/>
      <c r="L114" s="7"/>
      <c r="M114" s="7"/>
      <c r="N114" s="8"/>
    </row>
    <row r="115" spans="1:14" x14ac:dyDescent="0.25">
      <c r="B115" s="9" t="s">
        <v>48</v>
      </c>
      <c r="C115" s="20"/>
      <c r="D115" s="21"/>
      <c r="E115" s="21"/>
      <c r="F115" s="22"/>
      <c r="G115" s="20"/>
      <c r="H115" s="21"/>
      <c r="I115" s="21"/>
      <c r="J115" s="22"/>
      <c r="K115" s="20"/>
      <c r="L115" s="7"/>
      <c r="M115" s="7"/>
      <c r="N115" s="8"/>
    </row>
    <row r="116" spans="1:14" x14ac:dyDescent="0.25">
      <c r="B116" s="9" t="s">
        <v>48</v>
      </c>
      <c r="C116" s="20"/>
      <c r="D116" s="21"/>
      <c r="E116" s="21"/>
      <c r="F116" s="22"/>
      <c r="G116" s="20"/>
      <c r="H116" s="21"/>
      <c r="I116" s="21"/>
      <c r="J116" s="22"/>
      <c r="K116" s="20"/>
      <c r="L116" s="7"/>
      <c r="M116" s="7"/>
      <c r="N116" s="8"/>
    </row>
    <row r="117" spans="1:14" x14ac:dyDescent="0.25">
      <c r="C117" s="20"/>
      <c r="D117" s="21"/>
      <c r="E117" s="21"/>
      <c r="F117" s="22"/>
      <c r="G117" s="20"/>
      <c r="H117" s="21"/>
      <c r="I117" s="21"/>
      <c r="J117" s="22"/>
      <c r="K117" s="20"/>
      <c r="L117" s="7"/>
      <c r="M117" s="7"/>
      <c r="N117" s="8"/>
    </row>
    <row r="118" spans="1:14" x14ac:dyDescent="0.25">
      <c r="B118" s="9" t="s">
        <v>59</v>
      </c>
      <c r="C118" s="20"/>
      <c r="D118" s="21"/>
      <c r="E118" s="21"/>
      <c r="F118" s="22"/>
      <c r="G118" s="20"/>
      <c r="H118" s="21"/>
      <c r="I118" s="21"/>
      <c r="J118" s="22"/>
      <c r="K118" s="20"/>
      <c r="L118" s="7"/>
      <c r="M118" s="7"/>
      <c r="N118" s="8"/>
    </row>
    <row r="119" spans="1:14" x14ac:dyDescent="0.25">
      <c r="B119" s="9" t="s">
        <v>60</v>
      </c>
      <c r="C119" s="20"/>
      <c r="D119" s="21"/>
      <c r="E119" s="21"/>
      <c r="F119" s="22"/>
      <c r="G119" s="20"/>
      <c r="H119" s="21"/>
      <c r="I119" s="21"/>
      <c r="J119" s="22"/>
      <c r="K119" s="20"/>
      <c r="L119" s="7"/>
      <c r="M119" s="7"/>
      <c r="N119" s="8"/>
    </row>
    <row r="120" spans="1:14" x14ac:dyDescent="0.25">
      <c r="C120" s="20"/>
      <c r="D120" s="21"/>
      <c r="E120" s="21"/>
      <c r="F120" s="22"/>
      <c r="G120" s="20"/>
      <c r="H120" s="21"/>
      <c r="I120" s="21"/>
      <c r="J120" s="22"/>
      <c r="K120" s="20"/>
      <c r="L120" s="7"/>
      <c r="M120" s="7"/>
      <c r="N120" s="8"/>
    </row>
    <row r="121" spans="1:14" x14ac:dyDescent="0.25">
      <c r="B121" s="9" t="s">
        <v>61</v>
      </c>
      <c r="C121" s="40" t="s">
        <v>62</v>
      </c>
      <c r="D121" s="21"/>
      <c r="E121" s="21"/>
      <c r="F121" s="22"/>
      <c r="G121" s="20"/>
      <c r="H121" s="39"/>
      <c r="I121" s="21"/>
      <c r="J121" s="22"/>
      <c r="K121" s="20"/>
      <c r="L121" s="7"/>
      <c r="M121" s="7"/>
      <c r="N121" s="8"/>
    </row>
    <row r="122" spans="1:14" x14ac:dyDescent="0.25">
      <c r="C122" s="20"/>
      <c r="D122" s="21"/>
      <c r="E122" s="21"/>
      <c r="F122" s="22"/>
      <c r="G122" s="20"/>
      <c r="H122" s="21"/>
      <c r="I122" s="21"/>
      <c r="J122" s="22"/>
      <c r="K122" s="20"/>
      <c r="L122" s="7"/>
      <c r="M122" s="7"/>
      <c r="N122" s="8"/>
    </row>
    <row r="123" spans="1:14" x14ac:dyDescent="0.25">
      <c r="C123" s="20"/>
      <c r="D123" s="21"/>
      <c r="E123" s="21"/>
      <c r="F123" s="22"/>
      <c r="G123" s="20"/>
      <c r="H123" s="21"/>
      <c r="I123" s="21"/>
      <c r="J123" s="22"/>
      <c r="K123" s="20"/>
      <c r="L123" s="7"/>
      <c r="M123" s="7"/>
      <c r="N123" s="8"/>
    </row>
    <row r="124" spans="1:14" x14ac:dyDescent="0.25">
      <c r="C124" s="20"/>
      <c r="D124" s="21"/>
      <c r="E124" s="21"/>
      <c r="F124" s="22"/>
      <c r="G124" s="20"/>
      <c r="H124" s="21"/>
      <c r="I124" s="21"/>
      <c r="J124" s="22"/>
      <c r="K124" s="20"/>
      <c r="L124" s="7"/>
      <c r="M124" s="7"/>
      <c r="N124" s="8"/>
    </row>
    <row r="125" spans="1:14" x14ac:dyDescent="0.25">
      <c r="C125" s="20"/>
      <c r="D125" s="21"/>
      <c r="E125" s="21"/>
      <c r="F125" s="22"/>
      <c r="G125" s="20"/>
      <c r="H125" s="21"/>
      <c r="I125" s="21"/>
      <c r="J125" s="22"/>
      <c r="K125" s="20"/>
      <c r="L125" s="7"/>
      <c r="M125" s="7"/>
      <c r="N125" s="8"/>
    </row>
    <row r="126" spans="1:14" s="3" customFormat="1" x14ac:dyDescent="0.25">
      <c r="A126" s="2"/>
      <c r="B126" s="27" t="s">
        <v>58</v>
      </c>
      <c r="C126" s="26"/>
      <c r="D126" s="27"/>
      <c r="E126" s="27"/>
      <c r="F126" s="28"/>
      <c r="G126" s="26"/>
      <c r="H126" s="27"/>
      <c r="I126" s="27"/>
      <c r="J126" s="28"/>
      <c r="K126" s="26"/>
      <c r="N126" s="4"/>
    </row>
    <row r="127" spans="1:14" ht="15.75" thickBot="1" x14ac:dyDescent="0.3">
      <c r="C127" s="20"/>
      <c r="D127" s="21"/>
      <c r="E127" s="21"/>
      <c r="F127" s="22"/>
      <c r="G127" s="20"/>
      <c r="H127" s="21"/>
      <c r="I127" s="21"/>
      <c r="J127" s="22"/>
      <c r="K127" s="20"/>
      <c r="L127" s="7"/>
      <c r="M127" s="7"/>
      <c r="N127" s="8"/>
    </row>
    <row r="128" spans="1:14" s="47" customFormat="1" ht="15.75" thickBot="1" x14ac:dyDescent="0.3">
      <c r="A128" s="43"/>
      <c r="B128" s="44" t="s">
        <v>63</v>
      </c>
      <c r="C128" s="45"/>
      <c r="D128" s="44"/>
      <c r="E128" s="44"/>
      <c r="F128" s="46">
        <f>+F126+F112+F105</f>
        <v>0</v>
      </c>
      <c r="G128" s="45"/>
      <c r="H128" s="44"/>
      <c r="I128" s="44"/>
      <c r="J128" s="46"/>
      <c r="K128" s="45"/>
      <c r="N128" s="48"/>
    </row>
    <row r="129" spans="2:32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2:32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2:32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2:32" s="1" customFormat="1" x14ac:dyDescent="0.25">
      <c r="B132" s="38">
        <v>5</v>
      </c>
      <c r="C132" s="50" t="s">
        <v>64</v>
      </c>
      <c r="D132" s="38"/>
      <c r="E132" s="38"/>
      <c r="F132" s="38"/>
      <c r="G132" s="38"/>
      <c r="H132" s="38"/>
      <c r="I132" s="38"/>
      <c r="J132" s="38"/>
      <c r="K132" s="38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</row>
    <row r="133" spans="2:32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2:32" x14ac:dyDescent="0.25">
      <c r="B134" s="21"/>
      <c r="C134" s="21"/>
      <c r="D134" s="21"/>
      <c r="E134" s="21" t="s">
        <v>70</v>
      </c>
      <c r="F134" s="21"/>
      <c r="G134" s="21" t="s">
        <v>68</v>
      </c>
      <c r="H134" s="21"/>
      <c r="I134" s="21"/>
      <c r="J134" s="21"/>
      <c r="K134" s="2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2:32" x14ac:dyDescent="0.25">
      <c r="B135" s="21"/>
      <c r="C135" s="31" t="s">
        <v>38</v>
      </c>
      <c r="D135" s="31" t="s">
        <v>20</v>
      </c>
      <c r="E135" s="31" t="s">
        <v>66</v>
      </c>
      <c r="F135" s="31" t="s">
        <v>67</v>
      </c>
      <c r="G135" s="31" t="s">
        <v>69</v>
      </c>
      <c r="H135" s="31" t="s">
        <v>16</v>
      </c>
      <c r="I135" s="21"/>
      <c r="J135" s="21"/>
      <c r="K135" s="2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2:32" x14ac:dyDescent="0.25">
      <c r="B136" s="21"/>
      <c r="C136" s="31"/>
      <c r="D136" s="31"/>
      <c r="E136" s="31"/>
      <c r="F136" s="31"/>
      <c r="G136" s="31"/>
      <c r="H136" s="31"/>
      <c r="I136" s="21"/>
      <c r="J136" s="21"/>
      <c r="K136" s="2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2:32" x14ac:dyDescent="0.25">
      <c r="B137" s="21"/>
      <c r="C137" s="31" t="s">
        <v>65</v>
      </c>
      <c r="D137" s="31"/>
      <c r="E137" s="31"/>
      <c r="F137" s="31">
        <f>+D137*E137</f>
        <v>0</v>
      </c>
      <c r="G137" s="31"/>
      <c r="H137" s="31">
        <f>G137*F137</f>
        <v>0</v>
      </c>
      <c r="I137" s="21"/>
      <c r="J137" s="21"/>
      <c r="K137" s="2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2:32" x14ac:dyDescent="0.25">
      <c r="B138" s="21"/>
      <c r="C138" s="31" t="s">
        <v>20</v>
      </c>
      <c r="D138" s="31"/>
      <c r="E138" s="31"/>
      <c r="F138" s="31">
        <f>+D138*E138</f>
        <v>0</v>
      </c>
      <c r="G138" s="31"/>
      <c r="H138" s="31">
        <f>G138*F138</f>
        <v>0</v>
      </c>
      <c r="I138" s="21"/>
      <c r="J138" s="21"/>
      <c r="K138" s="2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2:32" x14ac:dyDescent="0.25">
      <c r="B139" s="21"/>
      <c r="C139" s="31"/>
      <c r="D139" s="31"/>
      <c r="E139" s="31"/>
      <c r="F139" s="31"/>
      <c r="G139" s="31"/>
      <c r="H139" s="31"/>
      <c r="I139" s="21"/>
      <c r="J139" s="21"/>
      <c r="K139" s="2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2:32" x14ac:dyDescent="0.25">
      <c r="B140" s="21"/>
      <c r="C140" s="31"/>
      <c r="D140" s="31"/>
      <c r="E140" s="31"/>
      <c r="F140" s="31">
        <f>F138+F137</f>
        <v>0</v>
      </c>
      <c r="G140" s="31"/>
      <c r="H140" s="31">
        <f>H138+H137</f>
        <v>0</v>
      </c>
      <c r="I140" s="21"/>
      <c r="J140" s="21"/>
      <c r="K140" s="2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2:32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2:32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2:32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2:32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2:32" s="1" customFormat="1" x14ac:dyDescent="0.25">
      <c r="B145" s="38">
        <v>6</v>
      </c>
      <c r="C145" s="50" t="s">
        <v>71</v>
      </c>
      <c r="D145" s="38"/>
      <c r="E145" s="38"/>
      <c r="F145" s="38"/>
      <c r="G145" s="38"/>
      <c r="H145" s="38"/>
      <c r="I145" s="38"/>
      <c r="J145" s="38"/>
      <c r="K145" s="38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</row>
    <row r="146" spans="2:32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2:32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2:32" x14ac:dyDescent="0.25">
      <c r="B148" s="21"/>
      <c r="D148" s="31" t="s">
        <v>72</v>
      </c>
      <c r="E148" s="31" t="s">
        <v>73</v>
      </c>
      <c r="F148" s="31" t="s">
        <v>10</v>
      </c>
      <c r="G148" s="21"/>
      <c r="H148" s="21"/>
      <c r="I148" s="21"/>
      <c r="J148" s="21"/>
      <c r="K148" s="2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2:32" x14ac:dyDescent="0.25">
      <c r="B149" s="21"/>
      <c r="C149" s="52" t="s">
        <v>74</v>
      </c>
      <c r="D149" s="31"/>
      <c r="E149" s="31"/>
      <c r="F149" s="31"/>
      <c r="G149" s="21"/>
      <c r="H149" s="21"/>
      <c r="I149" s="21"/>
      <c r="J149" s="21"/>
      <c r="K149" s="2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2:32" x14ac:dyDescent="0.25">
      <c r="B150" s="21"/>
      <c r="C150" s="31"/>
      <c r="D150" s="31"/>
      <c r="E150" s="31"/>
      <c r="F150" s="31"/>
      <c r="G150" s="21"/>
      <c r="H150" s="21"/>
      <c r="I150" s="21"/>
      <c r="J150" s="21"/>
      <c r="K150" s="2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2:32" x14ac:dyDescent="0.25">
      <c r="B151" s="21"/>
      <c r="C151" s="31" t="s">
        <v>75</v>
      </c>
      <c r="D151" s="31"/>
      <c r="E151" s="31"/>
      <c r="F151" s="31"/>
      <c r="G151" s="21"/>
      <c r="H151" s="21"/>
      <c r="I151" s="21"/>
      <c r="J151" s="21"/>
      <c r="K151" s="2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2:32" x14ac:dyDescent="0.25">
      <c r="B152" s="21"/>
      <c r="C152" s="31" t="s">
        <v>76</v>
      </c>
      <c r="D152" s="31"/>
      <c r="E152" s="31"/>
      <c r="F152" s="31"/>
      <c r="G152" s="21"/>
      <c r="H152" s="21"/>
      <c r="I152" s="21"/>
      <c r="J152" s="21"/>
      <c r="K152" s="2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2:32" x14ac:dyDescent="0.25">
      <c r="B153" s="21"/>
      <c r="C153" s="31" t="s">
        <v>77</v>
      </c>
      <c r="D153" s="31"/>
      <c r="E153" s="31"/>
      <c r="F153" s="31"/>
      <c r="G153" s="21"/>
      <c r="H153" s="21"/>
      <c r="I153" s="21"/>
      <c r="J153" s="21"/>
      <c r="K153" s="2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2:32" x14ac:dyDescent="0.25">
      <c r="B154" s="21"/>
      <c r="C154" s="31" t="s">
        <v>78</v>
      </c>
      <c r="D154" s="31"/>
      <c r="E154" s="31"/>
      <c r="F154" s="31"/>
      <c r="G154" s="21"/>
      <c r="H154" s="21"/>
      <c r="I154" s="21"/>
      <c r="J154" s="21"/>
      <c r="K154" s="2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2:32" x14ac:dyDescent="0.25">
      <c r="B155" s="21"/>
      <c r="C155" s="31"/>
      <c r="D155" s="31"/>
      <c r="E155" s="31"/>
      <c r="F155" s="31"/>
      <c r="G155" s="21"/>
      <c r="H155" s="21"/>
      <c r="I155" s="21"/>
      <c r="J155" s="21"/>
      <c r="K155" s="2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2:32" x14ac:dyDescent="0.25">
      <c r="B156" s="21"/>
      <c r="C156" s="31" t="s">
        <v>79</v>
      </c>
      <c r="D156" s="31"/>
      <c r="E156" s="31"/>
      <c r="F156" s="31"/>
      <c r="G156" s="21"/>
      <c r="H156" s="21"/>
      <c r="I156" s="21"/>
      <c r="J156" s="21"/>
      <c r="K156" s="2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2:32" x14ac:dyDescent="0.25">
      <c r="B157" s="21"/>
      <c r="C157" s="31"/>
      <c r="D157" s="31"/>
      <c r="E157" s="31"/>
      <c r="F157" s="31"/>
      <c r="G157" s="21"/>
      <c r="H157" s="21"/>
      <c r="I157" s="21"/>
      <c r="J157" s="21"/>
      <c r="K157" s="2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2:32" x14ac:dyDescent="0.25">
      <c r="B158" s="21"/>
      <c r="C158" s="31" t="s">
        <v>16</v>
      </c>
      <c r="D158" s="31"/>
      <c r="E158" s="31"/>
      <c r="F158" s="31"/>
      <c r="G158" s="21"/>
      <c r="H158" s="21"/>
      <c r="I158" s="21"/>
      <c r="J158" s="21"/>
      <c r="K158" s="2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2:32" x14ac:dyDescent="0.25">
      <c r="B159" s="21"/>
      <c r="C159" s="31" t="s">
        <v>80</v>
      </c>
      <c r="D159" s="31"/>
      <c r="E159" s="31"/>
      <c r="F159" s="31"/>
      <c r="G159" s="21"/>
      <c r="H159" s="21"/>
      <c r="I159" s="21"/>
      <c r="J159" s="21"/>
      <c r="K159" s="2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2:32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2:32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2:32" x14ac:dyDescent="0.25">
      <c r="B162" s="21"/>
      <c r="C162" s="53" t="s">
        <v>82</v>
      </c>
      <c r="D162" s="21"/>
      <c r="E162" s="21"/>
      <c r="F162" s="21"/>
      <c r="G162" s="21"/>
      <c r="H162" s="21"/>
      <c r="I162" s="21"/>
      <c r="J162" s="21"/>
      <c r="K162" s="2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2:32" x14ac:dyDescent="0.25">
      <c r="B163" s="21"/>
      <c r="C163" s="31" t="s">
        <v>16</v>
      </c>
      <c r="D163" s="31"/>
      <c r="E163" s="31"/>
      <c r="F163" s="31"/>
      <c r="G163" s="21"/>
      <c r="H163" s="21"/>
      <c r="I163" s="21"/>
      <c r="J163" s="21"/>
      <c r="K163" s="2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2:32" x14ac:dyDescent="0.25">
      <c r="B164" s="21"/>
      <c r="C164" s="31" t="s">
        <v>80</v>
      </c>
      <c r="D164" s="31"/>
      <c r="E164" s="31"/>
      <c r="F164" s="31"/>
      <c r="G164" s="21"/>
      <c r="H164" s="21"/>
      <c r="I164" s="21"/>
      <c r="J164" s="21"/>
      <c r="K164" s="2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2:32" x14ac:dyDescent="0.25">
      <c r="B165" s="21"/>
      <c r="C165" s="49"/>
      <c r="D165" s="21"/>
      <c r="E165" s="21"/>
      <c r="F165" s="21"/>
      <c r="G165" s="21"/>
      <c r="H165" s="21"/>
      <c r="I165" s="21"/>
      <c r="J165" s="21"/>
      <c r="K165" s="2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2:32" x14ac:dyDescent="0.25">
      <c r="B166" s="21"/>
      <c r="C166" s="53" t="s">
        <v>81</v>
      </c>
      <c r="D166" s="21"/>
      <c r="E166" s="21"/>
      <c r="F166" s="21"/>
      <c r="G166" s="21"/>
      <c r="H166" s="21"/>
      <c r="I166" s="21"/>
      <c r="J166" s="21"/>
      <c r="K166" s="2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2:32" x14ac:dyDescent="0.25">
      <c r="B167" s="21"/>
      <c r="C167" s="31" t="s">
        <v>16</v>
      </c>
      <c r="D167" s="31"/>
      <c r="E167" s="31"/>
      <c r="F167" s="31"/>
      <c r="G167" s="21"/>
      <c r="H167" s="21"/>
      <c r="I167" s="21"/>
      <c r="J167" s="21"/>
      <c r="K167" s="2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2:32" x14ac:dyDescent="0.25">
      <c r="B168" s="21"/>
      <c r="C168" s="31" t="s">
        <v>80</v>
      </c>
      <c r="D168" s="31"/>
      <c r="E168" s="31"/>
      <c r="F168" s="31"/>
      <c r="G168" s="21"/>
      <c r="H168" s="21"/>
      <c r="I168" s="21"/>
      <c r="J168" s="21"/>
      <c r="K168" s="2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2:32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2:32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2:32" x14ac:dyDescent="0.25">
      <c r="B171" s="21"/>
      <c r="C171" s="21" t="s">
        <v>83</v>
      </c>
      <c r="D171" s="21"/>
      <c r="E171" s="21"/>
      <c r="F171" s="21"/>
      <c r="G171" s="21"/>
      <c r="H171" s="21"/>
      <c r="I171" s="21"/>
      <c r="J171" s="21"/>
      <c r="K171" s="2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2:32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2:32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2:32" s="1" customFormat="1" x14ac:dyDescent="0.25">
      <c r="B174" s="38">
        <v>7</v>
      </c>
      <c r="C174" s="38" t="s">
        <v>84</v>
      </c>
      <c r="D174" s="38"/>
      <c r="E174" s="38"/>
      <c r="F174" s="38"/>
      <c r="G174" s="38"/>
      <c r="H174" s="38"/>
      <c r="I174" s="38"/>
      <c r="J174" s="38"/>
      <c r="K174" s="38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</row>
    <row r="175" spans="2:32" x14ac:dyDescent="0.2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2:32" x14ac:dyDescent="0.2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2:32" x14ac:dyDescent="0.25">
      <c r="B177" s="21"/>
      <c r="C177" s="31"/>
      <c r="D177" s="31" t="s">
        <v>39</v>
      </c>
      <c r="E177" s="31" t="s">
        <v>85</v>
      </c>
      <c r="F177" s="31" t="s">
        <v>86</v>
      </c>
      <c r="G177" s="31" t="s">
        <v>87</v>
      </c>
      <c r="H177" s="31"/>
      <c r="I177" s="31" t="s">
        <v>88</v>
      </c>
      <c r="J177" s="21"/>
      <c r="K177" s="2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2:32" x14ac:dyDescent="0.2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2:32" x14ac:dyDescent="0.25">
      <c r="B179" s="21"/>
      <c r="C179" s="52" t="s">
        <v>112</v>
      </c>
      <c r="D179" s="31"/>
      <c r="E179" s="31">
        <f>D212</f>
        <v>0</v>
      </c>
      <c r="F179" s="31">
        <f>E212</f>
        <v>0</v>
      </c>
      <c r="G179" s="31">
        <f>F212</f>
        <v>0</v>
      </c>
      <c r="H179" s="31"/>
      <c r="I179" s="31">
        <f>G212</f>
        <v>0</v>
      </c>
      <c r="J179" s="21"/>
      <c r="K179" s="2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2:32" x14ac:dyDescent="0.2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2:32" x14ac:dyDescent="0.25">
      <c r="B181" s="21"/>
      <c r="C181" s="54" t="s">
        <v>89</v>
      </c>
      <c r="D181" s="21"/>
      <c r="E181" s="21"/>
      <c r="F181" s="21"/>
      <c r="G181" s="21"/>
      <c r="H181" s="21"/>
      <c r="I181" s="21"/>
      <c r="J181" s="21"/>
      <c r="K181" s="2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2:32" x14ac:dyDescent="0.25">
      <c r="B182" s="21"/>
      <c r="C182" s="31" t="s">
        <v>90</v>
      </c>
      <c r="D182" s="31"/>
      <c r="E182" s="31"/>
      <c r="F182" s="31"/>
      <c r="G182" s="31"/>
      <c r="H182" s="31"/>
      <c r="I182" s="31"/>
      <c r="J182" s="21"/>
      <c r="K182" s="2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2:32" x14ac:dyDescent="0.25">
      <c r="B183" s="21"/>
      <c r="C183" s="31" t="s">
        <v>91</v>
      </c>
      <c r="D183" s="31"/>
      <c r="E183" s="31"/>
      <c r="F183" s="31"/>
      <c r="G183" s="31"/>
      <c r="H183" s="31"/>
      <c r="I183" s="31"/>
      <c r="J183" s="21"/>
      <c r="K183" s="2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2:32" x14ac:dyDescent="0.25">
      <c r="B184" s="21"/>
      <c r="C184" s="31" t="s">
        <v>92</v>
      </c>
      <c r="D184" s="31"/>
      <c r="E184" s="31"/>
      <c r="F184" s="31"/>
      <c r="G184" s="31"/>
      <c r="H184" s="31"/>
      <c r="I184" s="31"/>
      <c r="J184" s="21"/>
      <c r="K184" s="2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2:32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2:32" x14ac:dyDescent="0.25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2:32" x14ac:dyDescent="0.25">
      <c r="B187" s="21"/>
      <c r="C187" s="54" t="s">
        <v>93</v>
      </c>
      <c r="D187" s="21"/>
      <c r="E187" s="21"/>
      <c r="F187" s="21"/>
      <c r="G187" s="21"/>
      <c r="H187" s="21"/>
      <c r="I187" s="21"/>
      <c r="J187" s="21"/>
      <c r="K187" s="2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2:32" x14ac:dyDescent="0.25">
      <c r="B188" s="21"/>
      <c r="C188" s="31" t="s">
        <v>94</v>
      </c>
      <c r="D188" s="31"/>
      <c r="E188" s="31"/>
      <c r="F188" s="31"/>
      <c r="G188" s="31"/>
      <c r="H188" s="31"/>
      <c r="I188" s="31"/>
      <c r="J188" s="21"/>
      <c r="K188" s="2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2:32" x14ac:dyDescent="0.25">
      <c r="B189" s="21"/>
      <c r="C189" s="31" t="s">
        <v>95</v>
      </c>
      <c r="D189" s="31"/>
      <c r="E189" s="31"/>
      <c r="F189" s="31"/>
      <c r="G189" s="31"/>
      <c r="H189" s="31"/>
      <c r="I189" s="31"/>
      <c r="J189" s="21"/>
      <c r="K189" s="2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2:32" x14ac:dyDescent="0.25">
      <c r="B190" s="21"/>
      <c r="C190" s="31" t="s">
        <v>96</v>
      </c>
      <c r="D190" s="31"/>
      <c r="E190" s="31"/>
      <c r="F190" s="31"/>
      <c r="G190" s="31"/>
      <c r="H190" s="31"/>
      <c r="I190" s="31"/>
      <c r="J190" s="21"/>
      <c r="K190" s="2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2:32" x14ac:dyDescent="0.25">
      <c r="B191" s="21"/>
      <c r="C191" s="31" t="s">
        <v>97</v>
      </c>
      <c r="D191" s="31"/>
      <c r="E191" s="31"/>
      <c r="F191" s="31"/>
      <c r="G191" s="31"/>
      <c r="H191" s="31"/>
      <c r="I191" s="31"/>
      <c r="J191" s="21"/>
      <c r="K191" s="2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2:32" x14ac:dyDescent="0.25">
      <c r="B192" s="21"/>
      <c r="C192" s="31" t="s">
        <v>98</v>
      </c>
      <c r="D192" s="31"/>
      <c r="E192" s="31"/>
      <c r="F192" s="31"/>
      <c r="G192" s="31"/>
      <c r="H192" s="31"/>
      <c r="I192" s="31"/>
      <c r="J192" s="21"/>
      <c r="K192" s="2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2:32" x14ac:dyDescent="0.25">
      <c r="B193" s="21"/>
      <c r="C193" s="31" t="s">
        <v>99</v>
      </c>
      <c r="D193" s="31"/>
      <c r="E193" s="31"/>
      <c r="F193" s="31"/>
      <c r="G193" s="31"/>
      <c r="H193" s="31"/>
      <c r="I193" s="31"/>
      <c r="J193" s="21"/>
      <c r="K193" s="2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2:32" x14ac:dyDescent="0.25">
      <c r="B194" s="21"/>
      <c r="C194" s="31" t="s">
        <v>100</v>
      </c>
      <c r="D194" s="31"/>
      <c r="E194" s="31"/>
      <c r="F194" s="31"/>
      <c r="G194" s="31"/>
      <c r="H194" s="31"/>
      <c r="I194" s="31"/>
      <c r="J194" s="21"/>
      <c r="K194" s="2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2:32" x14ac:dyDescent="0.25">
      <c r="B195" s="21"/>
      <c r="C195" s="31" t="s">
        <v>101</v>
      </c>
      <c r="D195" s="31"/>
      <c r="E195" s="31"/>
      <c r="F195" s="31"/>
      <c r="G195" s="31"/>
      <c r="H195" s="31"/>
      <c r="I195" s="31"/>
      <c r="J195" s="21"/>
      <c r="K195" s="2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2:32" x14ac:dyDescent="0.25">
      <c r="B196" s="21"/>
      <c r="C196" s="31" t="s">
        <v>102</v>
      </c>
      <c r="D196" s="31"/>
      <c r="E196" s="31"/>
      <c r="F196" s="31"/>
      <c r="G196" s="31"/>
      <c r="H196" s="31"/>
      <c r="I196" s="31"/>
      <c r="J196" s="21"/>
      <c r="K196" s="2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2:32" x14ac:dyDescent="0.25">
      <c r="B197" s="21"/>
      <c r="C197" s="31" t="s">
        <v>103</v>
      </c>
      <c r="D197" s="31"/>
      <c r="E197" s="31"/>
      <c r="F197" s="31"/>
      <c r="G197" s="31"/>
      <c r="H197" s="31"/>
      <c r="I197" s="31"/>
      <c r="J197" s="21"/>
      <c r="K197" s="2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2:32" x14ac:dyDescent="0.25">
      <c r="B198" s="21"/>
      <c r="C198" s="31" t="s">
        <v>104</v>
      </c>
      <c r="D198" s="31"/>
      <c r="E198" s="31"/>
      <c r="F198" s="31"/>
      <c r="G198" s="31"/>
      <c r="H198" s="31"/>
      <c r="I198" s="31"/>
      <c r="J198" s="21"/>
      <c r="K198" s="2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spans="2:32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spans="2:32" x14ac:dyDescent="0.25">
      <c r="B200" s="21"/>
      <c r="C200" s="31" t="s">
        <v>105</v>
      </c>
      <c r="D200" s="31"/>
      <c r="E200" s="31"/>
      <c r="F200" s="31"/>
      <c r="G200" s="31"/>
      <c r="H200" s="31"/>
      <c r="I200" s="31"/>
      <c r="J200" s="21"/>
      <c r="K200" s="2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spans="2:32" x14ac:dyDescent="0.2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spans="2:32" x14ac:dyDescent="0.25">
      <c r="B202" s="21"/>
      <c r="C202" s="55" t="s">
        <v>109</v>
      </c>
      <c r="D202" s="31"/>
      <c r="E202" s="31"/>
      <c r="F202" s="31"/>
      <c r="G202" s="31"/>
      <c r="H202" s="31"/>
      <c r="I202" s="31"/>
      <c r="J202" s="21"/>
      <c r="K202" s="2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spans="2:32" x14ac:dyDescent="0.25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spans="2:32" x14ac:dyDescent="0.25">
      <c r="B204" s="21"/>
      <c r="C204" s="31" t="s">
        <v>106</v>
      </c>
      <c r="D204" s="31"/>
      <c r="E204" s="31"/>
      <c r="F204" s="31"/>
      <c r="G204" s="31"/>
      <c r="H204" s="31"/>
      <c r="I204" s="31"/>
      <c r="J204" s="21"/>
      <c r="K204" s="2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spans="2:32" x14ac:dyDescent="0.25">
      <c r="B205" s="21"/>
      <c r="C205" s="31"/>
      <c r="D205" s="31"/>
      <c r="E205" s="31"/>
      <c r="F205" s="31"/>
      <c r="G205" s="31"/>
      <c r="H205" s="31"/>
      <c r="I205" s="31"/>
      <c r="J205" s="21"/>
      <c r="K205" s="2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spans="2:32" x14ac:dyDescent="0.25">
      <c r="B206" s="21"/>
      <c r="C206" s="31" t="s">
        <v>107</v>
      </c>
      <c r="D206" s="31"/>
      <c r="E206" s="31"/>
      <c r="F206" s="31"/>
      <c r="G206" s="31"/>
      <c r="H206" s="31"/>
      <c r="I206" s="31"/>
      <c r="J206" s="21"/>
      <c r="K206" s="2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spans="2:32" x14ac:dyDescent="0.2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2:32" x14ac:dyDescent="0.25">
      <c r="B208" s="21"/>
      <c r="C208" s="55" t="s">
        <v>108</v>
      </c>
      <c r="D208" s="31"/>
      <c r="E208" s="31"/>
      <c r="F208" s="31"/>
      <c r="G208" s="31"/>
      <c r="H208" s="31"/>
      <c r="I208" s="31"/>
      <c r="J208" s="21"/>
      <c r="K208" s="2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spans="2:32" x14ac:dyDescent="0.2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2:32" x14ac:dyDescent="0.25">
      <c r="B210" s="21"/>
      <c r="C210" s="31" t="s">
        <v>110</v>
      </c>
      <c r="D210" s="31"/>
      <c r="E210" s="31"/>
      <c r="F210" s="31"/>
      <c r="G210" s="31"/>
      <c r="H210" s="31"/>
      <c r="I210" s="31"/>
      <c r="J210" s="21"/>
      <c r="K210" s="2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2:32" x14ac:dyDescent="0.25">
      <c r="B211" s="21"/>
      <c r="C211" s="31"/>
      <c r="D211" s="31"/>
      <c r="E211" s="31"/>
      <c r="F211" s="31"/>
      <c r="G211" s="31"/>
      <c r="H211" s="31"/>
      <c r="I211" s="31"/>
      <c r="J211" s="21"/>
      <c r="K211" s="2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2:32" x14ac:dyDescent="0.25">
      <c r="B212" s="21"/>
      <c r="C212" s="56" t="s">
        <v>111</v>
      </c>
      <c r="D212" s="31"/>
      <c r="E212" s="31"/>
      <c r="F212" s="31"/>
      <c r="G212" s="31"/>
      <c r="H212" s="31"/>
      <c r="I212" s="31"/>
      <c r="J212" s="21"/>
      <c r="K212" s="2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2:32" x14ac:dyDescent="0.25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2:32" x14ac:dyDescent="0.25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2:32" x14ac:dyDescent="0.2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2:32" s="1" customFormat="1" x14ac:dyDescent="0.25">
      <c r="B216" s="38">
        <v>8</v>
      </c>
      <c r="C216" s="50" t="s">
        <v>113</v>
      </c>
      <c r="D216" s="38"/>
      <c r="E216" s="38"/>
      <c r="F216" s="38"/>
      <c r="G216" s="38"/>
      <c r="H216" s="38"/>
      <c r="I216" s="38"/>
      <c r="J216" s="38"/>
      <c r="K216" s="38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</row>
    <row r="217" spans="2:32" x14ac:dyDescent="0.2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2:32" ht="15.75" thickBot="1" x14ac:dyDescent="0.3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2:32" ht="15.75" thickBot="1" x14ac:dyDescent="0.3">
      <c r="B219" s="21"/>
      <c r="C219" s="57" t="s">
        <v>114</v>
      </c>
      <c r="D219" s="44"/>
      <c r="E219" s="44"/>
      <c r="F219" s="44"/>
      <c r="G219" s="44" t="s">
        <v>115</v>
      </c>
      <c r="H219" s="44"/>
      <c r="I219" s="58"/>
      <c r="J219" s="21"/>
      <c r="K219" s="2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2:32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2:32" x14ac:dyDescent="0.25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2:32" x14ac:dyDescent="0.25">
      <c r="B222" s="21"/>
      <c r="C222" s="21" t="s">
        <v>120</v>
      </c>
      <c r="D222" s="21"/>
      <c r="E222" s="31"/>
      <c r="F222" s="21"/>
      <c r="G222" s="49" t="s">
        <v>116</v>
      </c>
      <c r="H222" s="21"/>
      <c r="I222" s="31"/>
      <c r="J222" s="21"/>
      <c r="K222" s="2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spans="2:32" x14ac:dyDescent="0.25">
      <c r="B223" s="21"/>
      <c r="C223" s="21"/>
      <c r="D223" s="21"/>
      <c r="E223" s="31"/>
      <c r="F223" s="21"/>
      <c r="G223" s="49"/>
      <c r="H223" s="21"/>
      <c r="I223" s="31"/>
      <c r="J223" s="21"/>
      <c r="K223" s="2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  <row r="224" spans="2:32" x14ac:dyDescent="0.25">
      <c r="B224" s="21"/>
      <c r="C224" s="21" t="s">
        <v>121</v>
      </c>
      <c r="D224" s="21"/>
      <c r="E224" s="31"/>
      <c r="F224" s="21"/>
      <c r="G224" s="49" t="s">
        <v>117</v>
      </c>
      <c r="H224" s="21"/>
      <c r="I224" s="31"/>
      <c r="J224" s="21"/>
      <c r="K224" s="2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</row>
    <row r="225" spans="2:32" x14ac:dyDescent="0.25">
      <c r="B225" s="21"/>
      <c r="C225" s="21"/>
      <c r="D225" s="21"/>
      <c r="E225" s="31"/>
      <c r="F225" s="21"/>
      <c r="G225" s="49"/>
      <c r="H225" s="21"/>
      <c r="I225" s="31"/>
      <c r="J225" s="21"/>
      <c r="K225" s="2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</row>
    <row r="226" spans="2:32" x14ac:dyDescent="0.25">
      <c r="B226" s="21"/>
      <c r="C226" s="21"/>
      <c r="D226" s="21"/>
      <c r="E226" s="31"/>
      <c r="F226" s="21"/>
      <c r="G226" s="49"/>
      <c r="H226" s="21"/>
      <c r="I226" s="31"/>
      <c r="J226" s="21"/>
      <c r="K226" s="2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</row>
    <row r="227" spans="2:32" x14ac:dyDescent="0.25">
      <c r="B227" s="21"/>
      <c r="C227" s="21" t="s">
        <v>122</v>
      </c>
      <c r="D227" s="21"/>
      <c r="E227" s="31"/>
      <c r="F227" s="21"/>
      <c r="G227" s="49" t="s">
        <v>118</v>
      </c>
      <c r="H227" s="21"/>
      <c r="I227" s="31"/>
      <c r="J227" s="21"/>
      <c r="K227" s="2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</row>
    <row r="228" spans="2:32" x14ac:dyDescent="0.25">
      <c r="B228" s="21"/>
      <c r="C228" s="21"/>
      <c r="D228" s="21"/>
      <c r="E228" s="31"/>
      <c r="F228" s="21"/>
      <c r="G228" s="49"/>
      <c r="H228" s="21"/>
      <c r="I228" s="31"/>
      <c r="J228" s="21"/>
      <c r="K228" s="2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</row>
    <row r="229" spans="2:32" x14ac:dyDescent="0.25">
      <c r="B229" s="21"/>
      <c r="C229" s="21" t="s">
        <v>123</v>
      </c>
      <c r="D229" s="21"/>
      <c r="E229" s="31"/>
      <c r="F229" s="21"/>
      <c r="G229" s="49"/>
      <c r="H229" s="21"/>
      <c r="I229" s="31"/>
      <c r="J229" s="21"/>
      <c r="K229" s="2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</row>
    <row r="230" spans="2:32" x14ac:dyDescent="0.25">
      <c r="B230" s="21"/>
      <c r="C230" s="21" t="s">
        <v>124</v>
      </c>
      <c r="D230" s="21"/>
      <c r="E230" s="31"/>
      <c r="F230" s="21"/>
      <c r="G230" s="49" t="s">
        <v>119</v>
      </c>
      <c r="H230" s="21"/>
      <c r="I230" s="31"/>
      <c r="J230" s="21"/>
      <c r="K230" s="2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</row>
    <row r="231" spans="2:32" x14ac:dyDescent="0.25">
      <c r="B231" s="21"/>
      <c r="C231" s="21"/>
      <c r="D231" s="21"/>
      <c r="E231" s="31"/>
      <c r="F231" s="21"/>
      <c r="G231" s="49"/>
      <c r="H231" s="21"/>
      <c r="I231" s="21"/>
      <c r="J231" s="21"/>
      <c r="K231" s="2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</row>
    <row r="232" spans="2:32" x14ac:dyDescent="0.25">
      <c r="B232" s="21"/>
      <c r="C232" s="21" t="s">
        <v>125</v>
      </c>
      <c r="D232" s="21"/>
      <c r="E232" s="31"/>
      <c r="F232" s="21"/>
      <c r="G232" s="49"/>
      <c r="H232" s="21"/>
      <c r="I232" s="21"/>
      <c r="J232" s="21"/>
      <c r="K232" s="2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</row>
    <row r="233" spans="2:32" x14ac:dyDescent="0.25">
      <c r="B233" s="21"/>
      <c r="C233" s="21" t="s">
        <v>126</v>
      </c>
      <c r="D233" s="21"/>
      <c r="E233" s="31"/>
      <c r="F233" s="21"/>
      <c r="G233" s="49"/>
      <c r="H233" s="21"/>
      <c r="I233" s="21"/>
      <c r="J233" s="21"/>
      <c r="K233" s="2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</row>
    <row r="234" spans="2:32" x14ac:dyDescent="0.25">
      <c r="B234" s="21"/>
      <c r="C234" s="21" t="s">
        <v>127</v>
      </c>
      <c r="D234" s="21"/>
      <c r="E234" s="31"/>
      <c r="F234" s="21"/>
      <c r="G234" s="49"/>
      <c r="H234" s="21"/>
      <c r="I234" s="21"/>
      <c r="J234" s="21"/>
      <c r="K234" s="2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</row>
    <row r="235" spans="2:32" x14ac:dyDescent="0.25">
      <c r="B235" s="21"/>
      <c r="C235" s="21" t="s">
        <v>128</v>
      </c>
      <c r="D235" s="21"/>
      <c r="E235" s="31"/>
      <c r="F235" s="21"/>
      <c r="G235" s="49"/>
      <c r="H235" s="21"/>
      <c r="I235" s="21"/>
      <c r="J235" s="21"/>
      <c r="K235" s="2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</row>
    <row r="236" spans="2:32" x14ac:dyDescent="0.25">
      <c r="B236" s="21"/>
      <c r="C236" s="21" t="s">
        <v>129</v>
      </c>
      <c r="D236" s="21"/>
      <c r="E236" s="31"/>
      <c r="F236" s="21"/>
      <c r="G236" s="21"/>
      <c r="H236" s="21"/>
      <c r="I236" s="21"/>
      <c r="J236" s="21"/>
      <c r="K236" s="2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</row>
    <row r="237" spans="2:32" x14ac:dyDescent="0.25">
      <c r="B237" s="21"/>
      <c r="C237" s="21" t="s">
        <v>130</v>
      </c>
      <c r="D237" s="21"/>
      <c r="E237" s="31"/>
      <c r="F237" s="21"/>
      <c r="G237" s="21"/>
      <c r="H237" s="21"/>
      <c r="I237" s="21"/>
      <c r="J237" s="21"/>
      <c r="K237" s="2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 spans="2:32" x14ac:dyDescent="0.25">
      <c r="B238" s="21"/>
      <c r="C238" s="21"/>
      <c r="D238" s="21"/>
      <c r="E238" s="31"/>
      <c r="F238" s="21"/>
      <c r="G238" s="21"/>
      <c r="H238" s="21"/>
      <c r="I238" s="21"/>
      <c r="J238" s="21"/>
      <c r="K238" s="2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</row>
    <row r="239" spans="2:32" x14ac:dyDescent="0.25">
      <c r="B239" s="21"/>
      <c r="C239" s="21"/>
      <c r="D239" s="21"/>
      <c r="E239" s="31"/>
      <c r="F239" s="21"/>
      <c r="G239" s="21"/>
      <c r="H239" s="21"/>
      <c r="I239" s="21"/>
      <c r="J239" s="21"/>
      <c r="K239" s="2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</row>
    <row r="240" spans="2:32" x14ac:dyDescent="0.25">
      <c r="B240" s="21"/>
      <c r="C240" s="21" t="s">
        <v>131</v>
      </c>
      <c r="D240" s="21"/>
      <c r="E240" s="31"/>
      <c r="F240" s="21"/>
      <c r="G240" s="21"/>
      <c r="H240" s="21"/>
      <c r="I240" s="21"/>
      <c r="J240" s="21"/>
      <c r="K240" s="2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</row>
    <row r="241" spans="2:32" x14ac:dyDescent="0.2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</row>
    <row r="242" spans="2:32" x14ac:dyDescent="0.25">
      <c r="B242" s="21"/>
      <c r="C242" s="21" t="s">
        <v>132</v>
      </c>
      <c r="D242" s="21"/>
      <c r="E242" s="31"/>
      <c r="F242" s="21"/>
      <c r="G242" s="21"/>
      <c r="H242" s="21"/>
      <c r="I242" s="21"/>
      <c r="J242" s="21"/>
      <c r="K242" s="2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</row>
    <row r="243" spans="2:32" x14ac:dyDescent="0.25">
      <c r="B243" s="21"/>
      <c r="C243" s="21"/>
      <c r="D243" s="21"/>
      <c r="E243" s="31"/>
      <c r="F243" s="21"/>
      <c r="G243" s="21"/>
      <c r="H243" s="21"/>
      <c r="I243" s="21"/>
      <c r="J243" s="21"/>
      <c r="K243" s="2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</row>
    <row r="244" spans="2:32" x14ac:dyDescent="0.25">
      <c r="B244" s="21"/>
      <c r="C244" s="21" t="s">
        <v>133</v>
      </c>
      <c r="D244" s="21"/>
      <c r="E244" s="31"/>
      <c r="F244" s="21"/>
      <c r="G244" s="21"/>
      <c r="H244" s="21"/>
      <c r="I244" s="21"/>
      <c r="J244" s="21"/>
      <c r="K244" s="2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</row>
    <row r="245" spans="2:32" x14ac:dyDescent="0.25">
      <c r="B245" s="21"/>
      <c r="C245" s="21"/>
      <c r="D245" s="21"/>
      <c r="E245" s="31"/>
      <c r="F245" s="21"/>
      <c r="G245" s="21"/>
      <c r="H245" s="21"/>
      <c r="I245" s="21"/>
      <c r="J245" s="21"/>
      <c r="K245" s="2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2:32" x14ac:dyDescent="0.25">
      <c r="B246" s="21"/>
      <c r="C246" s="21" t="s">
        <v>134</v>
      </c>
      <c r="D246" s="21"/>
      <c r="E246" s="31"/>
      <c r="F246" s="21"/>
      <c r="G246" s="21"/>
      <c r="H246" s="21"/>
      <c r="I246" s="21"/>
      <c r="J246" s="21"/>
      <c r="K246" s="2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2:32" x14ac:dyDescent="0.25">
      <c r="B247" s="21"/>
      <c r="C247" s="21"/>
      <c r="D247" s="21"/>
      <c r="E247" s="31"/>
      <c r="F247" s="21"/>
      <c r="G247" s="21"/>
      <c r="H247" s="21"/>
      <c r="I247" s="21"/>
      <c r="J247" s="21"/>
      <c r="K247" s="2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</row>
    <row r="248" spans="2:32" x14ac:dyDescent="0.25">
      <c r="B248" s="21"/>
      <c r="C248" s="21" t="s">
        <v>135</v>
      </c>
      <c r="D248" s="21"/>
      <c r="E248" s="31"/>
      <c r="F248" s="21"/>
      <c r="G248" s="21"/>
      <c r="H248" s="21"/>
      <c r="I248" s="21"/>
      <c r="J248" s="21"/>
      <c r="K248" s="2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</row>
    <row r="249" spans="2:32" x14ac:dyDescent="0.25">
      <c r="B249" s="21"/>
      <c r="C249" s="21"/>
      <c r="D249" s="21"/>
      <c r="E249" s="31"/>
      <c r="F249" s="21"/>
      <c r="G249" s="21"/>
      <c r="H249" s="21"/>
      <c r="I249" s="21"/>
      <c r="J249" s="21"/>
      <c r="K249" s="2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</row>
    <row r="250" spans="2:32" x14ac:dyDescent="0.25">
      <c r="B250" s="21"/>
      <c r="C250" s="21" t="s">
        <v>136</v>
      </c>
      <c r="D250" s="21"/>
      <c r="E250" s="31"/>
      <c r="F250" s="21"/>
      <c r="G250" s="21"/>
      <c r="H250" s="21"/>
      <c r="I250" s="21"/>
      <c r="J250" s="21"/>
      <c r="K250" s="2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</row>
    <row r="251" spans="2:32" x14ac:dyDescent="0.25">
      <c r="B251" s="21"/>
      <c r="C251" s="21"/>
      <c r="D251" s="21"/>
      <c r="E251" s="31"/>
      <c r="F251" s="21"/>
      <c r="G251" s="21"/>
      <c r="H251" s="21"/>
      <c r="I251" s="21"/>
      <c r="J251" s="21"/>
      <c r="K251" s="2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2:32" x14ac:dyDescent="0.25">
      <c r="B252" s="21"/>
      <c r="C252" s="21" t="s">
        <v>137</v>
      </c>
      <c r="D252" s="21"/>
      <c r="E252" s="31"/>
      <c r="F252" s="21"/>
      <c r="G252" s="21"/>
      <c r="H252" s="21"/>
      <c r="I252" s="21"/>
      <c r="J252" s="21"/>
      <c r="K252" s="2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2:32" x14ac:dyDescent="0.25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2:32" ht="15.75" thickBot="1" x14ac:dyDescent="0.3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</row>
    <row r="255" spans="2:32" ht="15.75" thickBot="1" x14ac:dyDescent="0.3">
      <c r="B255" s="21"/>
      <c r="C255" s="59" t="s">
        <v>138</v>
      </c>
      <c r="D255" s="60"/>
      <c r="E255" s="61">
        <f>I257-SUM(E222:E252)</f>
        <v>0</v>
      </c>
      <c r="F255" s="21"/>
      <c r="G255" s="21"/>
      <c r="H255" s="21"/>
      <c r="I255" s="21"/>
      <c r="J255" s="21"/>
      <c r="K255" s="2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</row>
    <row r="256" spans="2:32" ht="15.75" thickBot="1" x14ac:dyDescent="0.3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</row>
    <row r="257" spans="2:32" ht="15.75" thickBot="1" x14ac:dyDescent="0.3">
      <c r="B257" s="21"/>
      <c r="C257" s="57" t="s">
        <v>140</v>
      </c>
      <c r="D257" s="44"/>
      <c r="E257" s="44">
        <f>SUM(E222:E255)</f>
        <v>0</v>
      </c>
      <c r="F257" s="44"/>
      <c r="G257" s="44" t="s">
        <v>141</v>
      </c>
      <c r="H257" s="44"/>
      <c r="I257" s="58">
        <f>SUM(I222:I230)</f>
        <v>0</v>
      </c>
      <c r="J257" s="21"/>
      <c r="K257" s="2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</row>
    <row r="258" spans="2:32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</row>
    <row r="259" spans="2:32" s="1" customFormat="1" x14ac:dyDescent="0.25">
      <c r="B259" s="38"/>
      <c r="C259" s="50" t="s">
        <v>139</v>
      </c>
      <c r="D259" s="38"/>
      <c r="E259" s="38"/>
      <c r="F259" s="38"/>
      <c r="G259" s="38"/>
      <c r="H259" s="38"/>
      <c r="I259" s="38"/>
      <c r="J259" s="38"/>
      <c r="K259" s="38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</row>
    <row r="260" spans="2:32" x14ac:dyDescent="0.25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</row>
    <row r="261" spans="2:32" x14ac:dyDescent="0.2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</row>
    <row r="262" spans="2:32" x14ac:dyDescent="0.25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</row>
    <row r="263" spans="2:32" x14ac:dyDescent="0.2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</row>
    <row r="264" spans="2:32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</row>
    <row r="265" spans="2:32" x14ac:dyDescent="0.2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</row>
    <row r="266" spans="2:32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</row>
    <row r="267" spans="2:32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</row>
    <row r="268" spans="2:32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</row>
    <row r="269" spans="2:32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</row>
    <row r="270" spans="2:32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</row>
    <row r="271" spans="2:32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</row>
    <row r="272" spans="2:32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</row>
    <row r="273" spans="2:32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</row>
    <row r="274" spans="2:32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</row>
    <row r="275" spans="2:32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</row>
    <row r="276" spans="2:32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</row>
    <row r="277" spans="2:32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</row>
    <row r="278" spans="2:32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</row>
    <row r="279" spans="2:32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</row>
    <row r="280" spans="2:32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</row>
    <row r="281" spans="2:32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</row>
    <row r="282" spans="2:32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</row>
    <row r="283" spans="2:32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</row>
    <row r="284" spans="2:32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</row>
    <row r="285" spans="2:32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</row>
    <row r="286" spans="2:32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</row>
    <row r="287" spans="2:32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</row>
    <row r="288" spans="2:32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</row>
    <row r="289" spans="2:32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</row>
    <row r="290" spans="2:32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</row>
    <row r="291" spans="2:32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</row>
    <row r="292" spans="2:32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</row>
    <row r="293" spans="2:32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</row>
    <row r="294" spans="2:32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</row>
    <row r="295" spans="2:32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</row>
    <row r="296" spans="2:32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</row>
    <row r="297" spans="2:32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</row>
    <row r="298" spans="2:32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</row>
    <row r="299" spans="2:32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</row>
    <row r="300" spans="2:32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</row>
    <row r="301" spans="2:32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</row>
    <row r="302" spans="2:32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</row>
    <row r="303" spans="2:32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</row>
    <row r="304" spans="2:32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</row>
    <row r="305" spans="2:32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</row>
    <row r="306" spans="2:32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</row>
    <row r="307" spans="2:32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</row>
    <row r="308" spans="2:32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</row>
    <row r="309" spans="2:32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</row>
    <row r="310" spans="2:32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</row>
    <row r="311" spans="2:32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</row>
    <row r="312" spans="2:32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</row>
    <row r="313" spans="2:32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</row>
    <row r="314" spans="2:32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</row>
    <row r="315" spans="2:32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</row>
    <row r="316" spans="2:32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</row>
    <row r="317" spans="2:32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</row>
    <row r="318" spans="2:32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</row>
    <row r="319" spans="2:32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</row>
    <row r="320" spans="2:32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</row>
    <row r="321" spans="2:32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</row>
    <row r="322" spans="2:32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</row>
  </sheetData>
  <hyperlinks>
    <hyperlink ref="C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Université Paris Ouest Nanterre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scilien</dc:creator>
  <cp:lastModifiedBy>scilien</cp:lastModifiedBy>
  <dcterms:created xsi:type="dcterms:W3CDTF">2014-03-29T10:56:10Z</dcterms:created>
  <dcterms:modified xsi:type="dcterms:W3CDTF">2014-03-29T17:51:39Z</dcterms:modified>
</cp:coreProperties>
</file>